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Key Database\MiG\TSX TSXV ISSUER LISTS\TSX and TSXV Issuer Lists _ 2022\12_December 2022\"/>
    </mc:Choice>
  </mc:AlternateContent>
  <bookViews>
    <workbookView xWindow="0" yWindow="0" windowWidth="23040" windowHeight="9330"/>
  </bookViews>
  <sheets>
    <sheet name="TSX New Issuers Dec 2022" sheetId="1" r:id="rId1"/>
    <sheet name="_CIQHiddenCacheSheet" sheetId="12" state="veryHidden" r:id="rId2"/>
    <sheet name="TSXV New Issuers Dec 2022" sheetId="2" r:id="rId3"/>
  </sheets>
  <definedNames>
    <definedName name="_xlnm._FilterDatabase" localSheetId="0" hidden="1">'TSX New Issuers Dec 2022'!$A$10:$AG$123</definedName>
    <definedName name="_xlnm._FilterDatabase" localSheetId="2" hidden="1">'TSXV New Issuers Dec 2022'!$A$10:$AE$171</definedName>
    <definedName name="CIQWBGuid" hidden="1">"5a656fc2-e634-467d-ae07-9931c0de23ac"</definedName>
    <definedName name="IQ_ADDIN" hidden="1">"AUTO"</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44767.6107291667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TSX_2012">'TSX New Issuers Dec 2022'!$B$10:$AG$10</definedName>
    <definedName name="TSXV_2012">'TSXV New Issuers Dec 2022'!$10:$10</definedName>
  </definedNames>
  <calcPr calcId="162913"/>
</workbook>
</file>

<file path=xl/calcChain.xml><?xml version="1.0" encoding="utf-8"?>
<calcChain xmlns="http://schemas.openxmlformats.org/spreadsheetml/2006/main">
  <c r="F8" i="2" l="1"/>
  <c r="D8" i="2"/>
  <c r="E8" i="1" l="1"/>
  <c r="C8" i="1"/>
</calcChain>
</file>

<file path=xl/sharedStrings.xml><?xml version="1.0" encoding="utf-8"?>
<sst xmlns="http://schemas.openxmlformats.org/spreadsheetml/2006/main" count="2766" uniqueCount="1027">
  <si>
    <t>Exchange</t>
  </si>
  <si>
    <t>Life Sciences Sub-Sector</t>
  </si>
  <si>
    <t xml:space="preserve">and we are not responsible for any errors or omissions in or your use of, or reliance on, the information provided. </t>
  </si>
  <si>
    <t>Name</t>
  </si>
  <si>
    <t>Root
Ticker</t>
  </si>
  <si>
    <t>Sector</t>
  </si>
  <si>
    <t>Listing Type</t>
  </si>
  <si>
    <t>HQ
Location</t>
  </si>
  <si>
    <t>HQ
Region</t>
  </si>
  <si>
    <t>TSX 
Venture 
Grad</t>
  </si>
  <si>
    <t>Former
CPC</t>
  </si>
  <si>
    <t>Clean Technology Sub-Sector</t>
  </si>
  <si>
    <t xml:space="preserve">Technology Sub-Sector </t>
  </si>
  <si>
    <t xml:space="preserve">Real Estate Sub-Sector </t>
  </si>
  <si>
    <t>Sub
Sector</t>
  </si>
  <si>
    <t>Fund Family</t>
  </si>
  <si>
    <t>SP_Type</t>
  </si>
  <si>
    <t>SP_Sub</t>
  </si>
  <si>
    <t>Number of
Months of 
Trading Data</t>
  </si>
  <si>
    <t>USA</t>
  </si>
  <si>
    <t>Interlisted</t>
  </si>
  <si>
    <t>CPC/
Former
CPC</t>
  </si>
  <si>
    <t>USA City</t>
  </si>
  <si>
    <t>USA State</t>
  </si>
  <si>
    <t>Trust</t>
  </si>
  <si>
    <t>Number of
Months in
Trading Data</t>
  </si>
  <si>
    <t xml:space="preserve">This information is provided for information purposes only.  Neither TMX Group Limited nor any of its affiliated companies represents, warrants or guarantees the accuracy or completeness of the information contained in this document </t>
  </si>
  <si>
    <t>Real Estate Sub-Sector</t>
  </si>
  <si>
    <t>Sub-Sector</t>
  </si>
  <si>
    <t>Technology Sub-Sector</t>
  </si>
  <si>
    <t>Cleantech Sub-Sector</t>
  </si>
  <si>
    <t>Asia Region</t>
  </si>
  <si>
    <t>Clean Technology Primary Industry</t>
  </si>
  <si>
    <t>Co_ID</t>
  </si>
  <si>
    <t>Consumer Products &amp; Services
Sub-Sector</t>
  </si>
  <si>
    <t>PO ID</t>
  </si>
  <si>
    <t>Israel Related</t>
  </si>
  <si>
    <t>Trading on OTC</t>
  </si>
  <si>
    <t>S&amp;P/TSX Index</t>
  </si>
  <si>
    <t>Interlisted I</t>
  </si>
  <si>
    <t>Trading 
on OTC</t>
  </si>
  <si>
    <t>Listing Date</t>
  </si>
  <si>
    <t>AwABTANDQUQBSP////8BUGgAAAArQ0lRLklRNjAxNDQwMDc3LklRX01BUktFVENBUC4xMS8xMC8yMDIxLkNBRAEAAABNP9kjAgAAAAoyNzAuNDQxNjY4AQYAAAAFAAAAATEBAAAACy0yMTIzMTE1NDE5AwAAAAIyNwIAAAAGMTAwMDU0BAAAAAEwBwAAAAoxMS8xMC8yMDIxeObvhhal2QhbdD2HFqXZCCtDSVEuSVExMTc5MjkwMi5JUV9DTE9TRVBSSUNFLjExLzEwLzIwMjEuQ0FEAQAAAAbyswACAAAABTQwLjE3AHjm74YWpdkIdyY9hxal2QgrQ0lRLklRNjkwNTA1NDYzLklRX01BUktFVENBUC4xMS8xMC8yMDIxLkNBRAEAAAD3RigpAgAAAAk4NS4zMjY5MzUBBgAAAAUAAAABMQEAAAALLTIxMzgxMzE5MTMDAAAAAjI3AgAAAAYxMDAwNTQEAAAAATAHAAAACjExLzEwLzIwMjF45u+GFqXZCCHpNocWpdkIKkNJUS5JUTM1MTQxNzI2LklRX01BUktFVENBUC4xMS8xMC8yMDIxLkNBRAEAAABeOBgCAgAAAAoxMjAuMTg3NDI0AQYAAAAFAAAAATEBAAAACy0yMTMzNTE3NzU0AwAAAAIyNwIAAAAGMTAwMDU0BAAAAAEwBwAAAAoxMS8xMC8yMDIxeObvhhal2QhGmzaHFqXZCCxDSVEuSVExMzY2NzQ1MTIuSVFfQ0xPU0VQUklDRS4xMS8xMC8yMDIxLkNBRAEAAADQfCUIAgAAAAQ1LjA0AHjm74YWpdkIGF43hxal2QgrQ0lRLklRNTYwOTIxNTUwLklRX01BUktFVENBUC4xMS8xMC8yMDIxLkNBRAEAAADO+24hAgAAAAoy</t>
  </si>
  <si>
    <t>ODc5LjkwNzU1AQYAAAAFAAAAATEBAAAACy0yMTM3NjY1MDQ0AwAAAAIyNwIAAAAGMTAwMDU0BAAAAAEwBwAAAAoxMS8xMC8yMDIxeObvhhal2Qh6WDmHFqXZCCtDSVEuSVE2OTkzNzQ0MTEuSVFfTUFSS0VUQ0FQLjExLzEwLzIwMjEuQ0FEAQAAAEubrykCAAAACjIxNi4yNDE3NTYBBgAAAAUAAAABMQEAAAALLTIxMzY5MDMwOTYDAAAAAjI3AgAAAAYxMDAwNTQEAAAAATAHAAAACjExLzEwLzIwMjF45u+GFqXZCKWVOIcWpdkILENJUS5JUTY4NzAzNzA2Ny5JUV9DTE9TRVBSSUNFLjExLzEwLzIwMjEuQ0FEAQAAAIta8ygCAAAACTI0LjYyODQyOAB45u+GFqXZCJLjOIcWpdkIKUNJUS5JUTYzNzAyNjcuSVFfTUFSS0VUQ0FQLjExLzEwLzIwMjEuQ0FEAQAAANszYQACAAAAEDExNTMzLjA5MzQ1MzgzMTIBBgAAAAUAAAABMQEAAAALLTIxMjM1MzI0NzQDAAAAAjI3AgAAAAYxMDAwNTQEAAAAATAHAAAACjExLzEwLzIwMjF45u+GFqXZCIexPIcWpdkILENJUS5JUTcwMjM1MDI2NS5JUV9DTE9TRVBSSUNFLjExLzEwLzIwMjEuQ0FEAQAAALkD3SkCAAAAAzguMQB45u+GFqXZCLtuOIcWpdkILENJUS5JUTcxNDYxNzc0My5JUV9DTE9TRVBSSUNFLjExLzEwLzIwMjEuQ0FEAQAAAI8zmCoCAAAAAzkuNAB45u+GFqXZCC7pPYcWpdkIK0NJUS5JUTYzMDQ5MTI5NC5JUV9NQVJLRVRDQVAuMTEvMTAvMjAyMS5DQUQBAAAA</t>
  </si>
  <si>
    <t>noiUJQIAAAAKNTI5LjAyMjQ3OQEGAAAABQAAAAExAQAAAAstMjEzODY4NDg5OAMAAAACMjcCAAAABjEwMDA1NAQAAAABMAcAAAAKMTEvMTAvMjAyMXjm74YWpdkIelg5hxal2QgsQ0lRLklRNDM1MjA4MTY3LklRX0NMT1NFUFJJQ0UuMTEvMTAvMjAyMS5DQUQBAAAA57/wGQIAAAAKMzMuMzEwNTcwOAB45u+GFqXZCHcmPYcWpdkIK0NJUS5JUTM2NjI2MDAwLklRX0NMT1NFUFJJQ0UuMTEvMTAvMjAyMS5DQUQBAAAAUN4uAgIAAAANOC43ODI4NjY1ODI0NQB45u+GFqXZCDrCPYcWpdkILENJUS5JUTY5Nzg3MzMzMy5JUV9DTE9TRVBSSUNFLjExLzEwLzIwMjEuQ0FEAQAAALWzmCkCAAAABDEuNzQAeObvhhal2QiS4ziHFqXZCCtDSVEuSVE3MDIzNTAyNjUuSVFfTUFSS0VUQ0FQLjExLzEwLzIwMjEuQ0FEAQAAALkD3SkCAAAACjQyNS41NDUwMTgBBgAAAAUAAAABMQEAAAALLTIxMzIxMTY5NTYDAAAAAjI3AgAAAAYxMDAwNTQEAAAAATAHAAAACjExLzEwLzIwMjF45u+GFqXZCAreOocWpdkIKUNJUS5JUTE1NDIzNzQuSVFfTUFSS0VUQ0FQLjExLzEwLzIwMjEuQ0FEAQAAAOaIFwACAAAACzE1MTcuNTU4NzU0AQYAAAAFAAAAATEBAAAACy0yMTM4MDEyMjE3AwAAAAIyNwIAAAAGMTAwMDU0BAAAAAEwBwAAAAoxMS8xMC8yMDIxeObvhhal2QhbdD2HFqXZCCxDSVEuSVE0Mjk4MzA2NDguSVFfQ0xPU0VQUklDRS4x</t>
  </si>
  <si>
    <t>MS8xMC8yMDIxLkNBRAEAAAD4sZ4ZAgAAAAIxMAB45u+GFqXZCHH/PIcWpdkIK0NJUS5JUTEzMDQ3NDkwOC5JUV9NQVJLRVRDQVAuMTEvMTAvMjAyMS5DQUQBAAAAnOPGBwIAAAAKMzQ4LjU1MDA2NAEGAAAABQAAAAExAQAAAAstMjEzOTIxMDUwNgMAAAACMjcCAAAABjEwMDA1NAQAAAABMAcAAAAKMTEvMTAvMjAyMXjm74YWpdkIav81hxal2QgsQ0lRLklRNDMyNjUyNjgyLklRX0NMT1NFUFJJQ0UuMTEvMTAvMjAyMS5DQUQBAAAAisHJGQIAAAAFMTIuMDMAeObvhhal2QjYoDuHFqXZCCtDSVEuSVEyMTgyNzMyNC5JUV9DTE9TRVBSSUNFLjExLzEwLzIwMjEuQ0FEAQAAAPwOTQECAAAABTE3LjAxAHjm74YWpdkIojw8hxal2QgrQ0lRLklRNjMwNTQ3NjkzLklRX01BUktFVENBUC4xMS8xMC8yMDIxLkNBRAEAAADtZJUlAgAAAAk3MC4zNzY4MDcBBgAAAAUAAAABMQEAAAALLTIxMzQ3MDQyNTYDAAAAAjI3AgAAAAYxMDAwNTQEAAAAATAHAAAACjExLzEwLzIwMjF45u+GFqXZCGlNPYcWpdkILENJUS5JUTU0NzEzNDg1MS5JUV9DTE9TRVBSSUNFLjExLzEwLzIwMjEuQ0FEAQAAAIOdnCACAAAABDcuMDgAeObvhhal2QgbtDeHFqXZCCtDSVEuSVEzMzAxMDg4NjcuSVFfTUFSS0VUQ0FQLjExLzEwLzIwMjEuQ0FEAQAAAMMPrRMCAAAACjQxMS4xNTI3OTgBBgAAAAUAAAACMjkCAAAABjEwMDA1NAEAAAALLTIxMjI3</t>
  </si>
  <si>
    <t>ODc4OTYDAAAAAjI3BAAAAAEwBwAAAAoxMS8xMC8yMDIxeObvhhal2QhQmz2HFqXZCCxDSVEuSVE2OTA1MDU0NjMuSVFfQ0xPU0VQUklDRS4xMS8xMC8yMDIxLkNBRAEAAAD3RigpAgAAAAQyLjc0AHjm74YWpdkI9YQ3hxal2QgsQ0lRLklRNzE1OTU0MzE0LklRX0NMT1NFUFJJQ0UuMTEvMTAvMjAyMS5DQUQBAAAAipisKgIAAAAFMzAuMDkAeObvhhal2QizFTyHFqXZCCpDSVEuSVE0MTkwODE3OC5JUV9NQVJLRVRDQVAuMTEvMTAvMjAyMS5DQUQBAAAA0nd/AgIAAAAKMjUxMi4wOTkyMgEGAAAABQAAAAExAQAAAAstMjEyMzY4MjE5MQMAAAACMjcCAAAABjEwMDA1NAQAAAABMAcAAAAKMTEvMTAvMjAyMXjm74YWpdkI6as3hxal2QgrQ0lRLklRNTg1NzY1NzUuSVFfQ0xPU0VQUklDRS4xMS8xMC8yMDIxLkNBRAEAAAC/zn0DAgAAAAU0OS4xOQB45u+GFqXZCGlNPYcWpdkILENJUS5JUTU2MDkyMTU1MC5JUV9DTE9TRVBSSUNFLjExLzEwLzIwMjEuQ0FEAQAAAM77biECAAAABDE1LjIAeObvhhal2Qje+TeHFqXZCCtDSVEuSVE2OTc4NzMzMzMuSVFfTUFSS0VUQ0FQLjExLzEwLzIwMjEuQ0FEAQAAALWzmCkCAAAACTg1LjQ1MDY2NgEGAAAABQAAAAExAQAAAAstMjEzNzA3MTIwNwMAAAACMjcCAAAABjEwMDA1NAQAAAABMAcAAAAKMTEvMTAvMjAyMXjm74YWpdkIRps2hxal2QgqQ0lRLklRMjE4MjczMjQuSVFf</t>
  </si>
  <si>
    <t>TUFSS0VUQ0FQLjExLzEwLzIwMjEuQ0FEAQAAAPwOTQECAAAACjU1MC4wMjUzMjQBBgAAAAUAAAABMQEAAAALLTIxMzAzNDEwNTkDAAAAAjI3AgAAAAYxMDAwNTQEAAAAATAHAAAACjExLzEwLzIwMjF45u+GFqXZCHzYPIcWpdkILUNJUS5JUTE2ODM1NzA1NjguSVFfQ0xPU0VQUklDRS4xMS8xMC8yMDIxLkNBRAEAAACIP1lkAgAAAAUyMS41NQB45u+GFqXZCHzYPIcWpdkILENJUS5JUTYzMDU0NzY5My5JUV9DTE9TRVBSSUNFLjExLzEwLzIwMjEuQ0FEAQAAAO1klSUCAAAABDAuNjcAeObvhhal2QgXBTuHFqXZCCtDSVEuSVE2OTczNzAwNjQuSVFfTUFSS0VUQ0FQLjExLzEwLzIwMjEuQ0FEAQAAANAFkSkCAAAACTczLjc1NzQ5MQEGAAAABQAAAAExAQAAAAstMjE0MTQ4MjY2OQMAAAACMjcCAAAABjEwMDA1NAQAAAABMAcAAAAKMTEvMTAvMjAyMXjm74YWpdkIaqY5hxal2QgrQ0lRLklRNjg3MDM3MDY3LklRX01BUktFVENBUC4xMS8xMC8yMDIxLkNBRAEAAACLWvMoAgAAAA8yODguNzk3NTAyOTg3MTgBBgAAAAUAAAACMjkCAAAABjEwMDA1NAEAAAALLTIxMjI1NTk1OTMDAAAAAjI3BAAAAAEwBwAAAAoxMS8xMC8yMDIxeObvhhal2QhKaTqHFqXZCCtDSVEuSVE2MDg3MjY3MzQuSVFfTUFSS0VUQ0FQLjExLzEwLzIwMjEuQ0FEAQAAAM5uSCQCAAAACjE3Ni43NjM2MzEBBgAAAAUAAAACMjkCAAAABjEwMDA1</t>
  </si>
  <si>
    <t>NAEAAAALLTIxMjI1NjIxNjMDAAAAAjI3BAAAAAEwBwAAAAoxMS8xMC8yMDIxeObvhhal2QhqpjmHFqXZCCxDSVEuSVEzMzExOTkwMzYuSVFfQ0xPU0VQUklDRS4xMS8xMC8yMDIxLkNBRAEAAAA8sr0TAgAAAAkwLjIxNzY3NTUAeObvhhal2QizFTyHFqXZCCtDSVEuSVE3MTM0OTc3NTAuSVFfTUFSS0VUQ0FQLjExLzEwLzIwMjEuQ0FEAQAAAJYchyoCAAAACzEwNTcuMDM4MzU0AQYAAAAFAAAAATEBAAAACy0yMTI1NjEzMTYzAwAAAAIyNwIAAAAGMTAwMDU0BAAAAAEwBwAAAAoxMS8xMC8yMDIxeObvhhal2Qj5UjuHFqXZCCtDSVEuSVE2MTQ2NDAzODQuSVFfTUFSS0VUQ0FQLjExLzEwLzIwMjEuQ0FEAQAAAACroiQCAAAADDE5NDA1LjU3ODE1OQEGAAAABQAAAAExAQAAAAstMjEyMzAzNjU2MAMAAAACMjcCAAAABjEwMDA1NAQAAAABMAcAAAAKMTEvMTAvMjAyMXjm74YWpdkIZM05hxal2QgsQ0lRLklRNzA4NjgxMzg4LklRX0NMT1NFUFJJQ0UuMTEvMTAvMjAyMS5DQUQBAAAArJ49KgIAAAAFMTUuODUAeObvhhal2Qje+TeHFqXZCCtDSVEuSVE3MTU5NTQzMTQuSVFfTUFSS0VUQ0FQLjExLzEwLzIwMjEuQ0FEAQAAAIqYrCoCAAAACzIxMDYuMDc0NTY2AQYAAAAFAAAAATEBAAAACy0yMTM4MDExNjA0AwAAAAIyNwIAAAAGMTAwMDU0BAAAAAEwBwAAAAoxMS8xMC8yMDIxeObvhhal2QiHsTyHFqXZCCxDSVEu</t>
  </si>
  <si>
    <t>SVEyODA1NjgzODAuSVFfQ0xPU0VQUklDRS4xMS8xMC8yMDIxLkNBRAEAAAA8IrkQAgAAAAoxNy41ODgxODA0AHjm74YWpdkI1SA4hxal2QgsQ0lRLklRNDAyNDgyNTkzLklRX0NMT1NFUFJJQ0UuMTEvMTAvMjAyMS5DQUQBAAAAoWX9FwIAAAAEOC4zOAB45u+GFqXZCN75N4cWpdkIK0NJUS5JUTQzMjY1MjY4Mi5JUV9NQVJLRVRDQVAuMTEvMTAvMjAyMS5DQUQBAAAAisHJGQIAAAALMTg3OC45OTgzNjEBBgAAAAUAAAABMQEAAAALLTIxMzgxMzY3NTUDAAAAAjI3AgAAAAYxMDAwNTQEAAAAATAHAAAACjExLzEwLzIwMjF45u+GFqXZCKBjPIcWpdkIKkNJUS5JUTM1NjcyNjQxLklRX01BUktFVENBUC4xMS8xMC8yMDIxLkNBRAEAAABBUiACAgAAAAo0NTUuNTExMDc5AQYAAAAFAAAAATEBAAAACy0yMTI3NDI0OTg4AwAAAAIyNwIAAAAGMTAwMDU0BAAAAAEwBwAAAAoxMS8xMC8yMDIxeObvhhal2Qh1sTWHFqXZCCtDSVEuSVEyNTI5OTYwNC5JUV9DTE9TRVBSSUNFLjExLzEwLzIwMjEuQ0FEAQAAAJQKggECAAAABTI0LjY4AHjm74YWpdkI+NI3hxal2QgsQ0lRLklRNjMwNDkxMjk0LklRX0NMT1NFUFJJQ0UuMTEvMTAvMjAyMS5DQUQBAAAAnoiUJQIAAAAFMjUuNjQAeObvhhal2QifvDiHFqXZCCpDSVEuSVEyNTI5OTYwNC5JUV9NQVJLRVRDQVAuMTEvMTAvMjAyMS5DQUQBAAAAlAqCAQIAAAALMTY4Ny42MzEx</t>
  </si>
  <si>
    <t>MzUBBgAAAAUAAAABMQEAAAALLTIxMjkwNDMxODADAAAAAjI3AgAAAAYxMDAwNTQEAAAAATAHAAAACjExLzEwLzIwMjF45u+GFqXZCIYxOYcWpdkIK0NJUS5JUTEzNjY3NDUxMi5JUV9NQVJLRVRDQVAuMTEvMTAvMjAyMS5DQUQBAAAA0HwlCAIAAAAJMjExLjIxNjk1AQYAAAAFAAAAATEBAAAACy0yMTM4MTMxNzI1AwAAAAIyNwIAAAAGMTAwMDU0BAAAAAEwBwAAAAoxMS8xMC8yMDIxeObvhhal2QhmfzmHFqXZCCxDSVEuSVE2MDE0NDAwNzcuSVFfQ0xPU0VQUklDRS4xMS8xMC8yMDIxLkNBRAEAAABNP9kjAgAAAAQxMC4yAHjm74YWpdkIFwU7hxal2QgsQ0lRLklRMjI1NDEyMjU2LklRX0NMT1NFUFJJQ0UuMTEvMTAvMjAyMS5DQUQBAAAAoIRvDQIAAAAEMi4wOAB45u+GFqXZCLXuO4cWpdkILENJUS5JUTYwODcyNjczNC5JUV9DTE9TRVBSSUNFLjExLzEwLzIwMjEuQ0FEAQAAAM5uSCQCAAAABDUuMjYAeObvhhal2QjVIDiHFqXZCClDSVEuSVE5NDEyNzc2LklRX01BUktFVENBUC4xMS8xMC8yMDIxLkNBRAEAAACooI8AAgAAAAo4OTkuNTQzODI3AQYAAAAFAAAAATEBAAAACy0yMTI2OTAzODk0AwAAAAIyNwIAAAAGMTAwMDU0BAAAAAEwBwAAAAoxMS8xMC8yMDIxeObvhhal2QhKaTqHFqXZCCxDSVEuSVE2NzMzNDk2NjEuSVFfQ0xPU0VQUklDRS4xMS8xMC8yMDIxLkNBRAEAAAAdgCIoAgAAAAMxLjEAeObv</t>
  </si>
  <si>
    <t>hhal2QjdeTuHFqXZCCpDSVEuSVE5NDEyNzc2LklRX0NMT1NFUFJJQ0UuMTEvMTAvMjAyMS5DQUQBAAAAqKCPAAIAAAAFMTcuMDEAeObvhhal2QjYoDuHFqXZCCtDSVEuSVE3MTQ2MTc3NDMuSVFfTUFSS0VUQ0FQLjExLzEwLzIwMjEuQ0FEAQAAAI8zmCoCAAAACDg1LjQ3NzM0AQYAAAAFAAAAATEBAAAACy0yMTM5MzgzNTU3AwAAAAIyNwIAAAAGMTAwMDU0BAAAAAEwBwAAAAoxMS8xMC8yMDIxeObvhhal2QgmwjaHFqXZCCtDSVEuSVE0MTkwODE3OC5JUV9DTE9TRVBSSUNFLjExLzEwLzIwMjEuQ0FEAQAAANJ3fwICAAAABTE4LjA1AHjm74YWpdkIgoo1hxal2QgrQ0lRLklRMzA2ODU4MjcuSVFfQ0xPU0VQUklDRS4xMS8xMC8yMDIxLkNBRAEAAACDOtQBAgAAAAQxLjQxAHjm74YWpdkI+NI3hxal2QgrQ0lRLklRNDE5NzQ1ODk1LklRX01BUktFVENBUC4xMS8xMC8yMDIxLkNBRAEAAABn0AQZAgAAAAo0NzMuNjg0NjgxAQYAAAAFAAAAATEBAAAACy0yMTIzMDE2MDY1AwAAAAIyNwIAAAAGMTAwMDU0BAAAAAEwBwAAAAoxMS8xMC8yMDIxeObvhhal2Qj5UjuHFqXZCCxDSVEuSVE3MTMyNTg5OTEuSVFfQ0xPU0VQUklDRS4xMS8xMC8yMDIxLkNBRAEAAADvd4MqAgAAAAUxNi4xOAB45u+GFqXZCMhHOIcWpdkIK0NJUS5JUTE0Mzg4NjU1Mi5JUV9NQVJLRVRDQVAuMTEvMTAvMjAyMS5DQUQBAAAA2IiTCAIAAAAL</t>
  </si>
  <si>
    <t>MTMyNi41ODM1MzEBBgAAAAUAAAABMQEAAAALLTIxMzc4MDM2NzgDAAAAAjI3AgAAAAYxMDAwNTQEAAAAATAHAAAACjExLzEwLzIwMjF45u+GFqXZCCmQOocWpdkILENJUS5JUTY5MDk5MDk0Mi5JUV9DTE9TRVBSSUNFLjExLzEwLzIwMjEuQ0FEAQAAAF6vLykCAAAABDEzLjIAeObvhhal2QjAxzuHFqXZCCtDSVEuSVE0MzUyMDgxNjcuSVFfTUFSS0VUQ0FQLjExLzEwLzIwMjEuQ0FEAQAAAOe/8BkCAAAAEDEzODkuMzY3NDUzMDQ0MDYBBgAAAAUAAAABMQEAAAALLTIxMzgxMzE5MjEDAAAAAjI3AgAAAAYxMDAwNTQEAAAAATAHAAAACjExLzEwLzIwMjF45u+GFqXZCCbCNocWpdkILENJUS5JUTEzMDQ3NDkwOC5JUV9DTE9TRVBSSUNFLjExLzEwLzIwMjEuQ0FEAQAAAJzjxgcCAAAABDcuMjQAeObvhhal2Qg6wj2HFqXZCCpDSVEuSVExMDExMjY4MC5JUV9NQVJLRVRDQVAuMTEvMTAvMjAyMS5DQUQBAAAAqE6aAAIAAAAJMjE2LjI2NjgzAQYAAAAFAAAAATEBAAAACy0yMTMwMTc5MTI1AwAAAAIyNwIAAAAGMTAwMDU0BAAAAAEwBwAAAAoxMS8xMC8yMDIxeObvhhal2QhQmz2HFqXZCCxDSVEuSVE0MTk3NDU4OTUuSVFfQ0xPU0VQUklDRS4xMS8xMC8yMDIxLkNBRAEAAABn0AQZAgAAAAM3LjIAeObvhhal2Qhx/zyHFqXZCCxDSVEuSVEzMzAxMDg4NjcuSVFfQ0xPU0VQUklDRS4xMS8xMC8yMDIxLkNBRAEAAADD</t>
  </si>
  <si>
    <t>D60TAgAAAAQ3LjMyAHjm74YWpdkIASw7hxal2QgrQ0lRLklRNjkwOTkwOTQyLklRX01BUktFVENBUC4xMS8xMC8yMDIxLkNBRAEAAABery8pAgAAAAo0NTMuMDkxNTg0AQYAAAAFAAAAATEBAAAACy0yMTI2ODE1OTE4AwAAAAIyNwIAAAAGMTAwMDU0BAAAAAEwBwAAAAoxMS8xMC8yMDIxeObvhhal2Qi7bjiHFqXZCCpDSVEuSVEzNjYyNjAwMC5JUV9NQVJLRVRDQVAuMTEvMTAvMjAyMS5DQUQBAAAAUN4uAgIAAAAQMzc1LjMzNjQzNTY1NTU2MgEGAAAABQAAAAExAQAAAAstMjEzNzAzOTQ3OAMAAAACMjcCAAAABjEwMDA1NAQAAAABMAcAAAAKMTEvMTAvMjAyMXjm74YWpdkIUU02hxal2QgrQ0lRLklRNTQ3MTM0ODUxLklRX01BUktFVENBUC4xMS8xMC8yMDIxLkNBRAEAAACDnZwgAgAAAAsxMTIzLjcyMTg2OAEGAAAABQAAAAExAQAAAAstMjEzMzY5NDYxNQMAAAACMjcCAAAABjEwMDA1NAQAAAABMAcAAAAKMTEvMTAvMjAyMXjm74YWpdkIiwo5hxal2QgqQ0lRLklRMTU0MjM3NC5JUV9DTE9TRVBSSUNFLjExLzEwLzIwMjEuQ0FEAQAAAOaIFwACAAAABDI1LjUAeObvhhal2QgXBTuHFqXZCCtDSVEuSVE2NzMzNDk2NjEuSVFfTUFSS0VUQ0FQLjExLzEwLzIwMjEuQ0FEAQAAAB2AIigCAAAACTIzLjcyNTE5NQEGAAAABQAAAAExAQAAAAstMjEyNjQ5NTgwNgMAAAACMjcCAAAABjEwMDA1NAQAAAABMAcAAAAK</t>
  </si>
  <si>
    <t>MTEvMTAvMjAyMXjm74YWpdkIUU02hxal2QgsQ0lRLklRNjk3MzcwMDY0LklRX0NMT1NFUFJJQ0UuMTEvMTAvMjAyMS5DQUQBAAAA0AWRKQIAAAADMy4xAHjm74YWpdkI1SA4hxal2QgrQ0lRLklRMjgwNTY4MzgwLklRX01BUktFVENBUC4xMS8xMC8yMDIxLkNBRAEAAAA8IrkQAgAAABA0OTUyLjUwMjI2MjU4Mzk0AQYAAAAFAAAAATEBAAAACy0yMTIyOTA0NDAyAwAAAAIyNwIAAAAGMTAwMDU0BAAAAAEwBwAAAAoxMS8xMC8yMDIxeObvhhal2QiHsTyHFqXZCCxDSVEuSVE2OTA3NDc3ODQuSVFfQ0xPU0VQUklDRS4xMS8xMC8yMDIxLkNBRAEAAACI+SspAgAAAAQ1LjUxAHjm74YWpdkIsxU8hxal2QgrQ0lRLklRNzA4NjgxMzg4LklRX01BUktFVENBUC4xMS8xMC8yMDIxLkNBRAEAAACsnj0qAgAAAAsxODk3LjA0NDk4OQEGAAAABQAAAAExAQAAAAstMjEzODM0MzAzOQMAAAACMjcCAAAABjEwMDA1NAQAAAABMAcAAAAKMTEvMTAvMjAyMXjm74YWpdkIZn85hxal2QgsQ0lRLklRMTY4MzU3MDU2OC5JUV9NQVJLRVRDQVAuMTEvMTAvMjAyMS5DQUQBAAAAiD9ZZAIAAAAKOTg1LjY5Njg5MgEGAAAABQAAAAExAQAAAAstMjEyNjU3MTQxMAMAAAACMjcCAAAABjEwMDA1NAQAAAABMAcAAAAKMTEvMTAvMjAyMXjm74YWpdkIdbE1hxal2QgsQ0lRLklRMTQzODg2NTUyLklRX0NMT1NFUFJJQ0UuMTEvMTAvMjAyMS5D</t>
  </si>
  <si>
    <t>QUQBAAAA2IiTCAIAAAAFMjIuNzUAeObvhhal2QjAxzuHFqXZCCxDSVEuSVE2MTQ2NDAzODQuSVFfQ0xPU0VQUklDRS4xMS8xMC8yMDIxLkNBRAEAAAAAq6IkAgAAAAYxMzUuNzUAeObvhhal2QjdeTuHFqXZCCtDSVEuSVEyNjY2MTEyMzEuSVFfTUFSS0VUQ0FQLjExLzEwLzIwMjEuQ0FEAQAAAB8q5A8CAAAACzE0OTguNDk3NzQzAQYAAAAFAAAAATEBAAAACy0yMTM4ODQwNjIxAwAAAAIyNwIAAAAGMTAwMDU0BAAAAAEwBwAAAAoxMS8xMC8yMDIxeObvhhal2QiOijyHFqXZCCtDSVEuSVE0MDI0ODI1OTMuSVFfTUFSS0VUQ0FQLjExLzEwLzIwMjEuQ0FEAQAAAKFl/RcCAAAACjM4Mi43NDQyMzIBBgAAAAUAAAACMjkCAAAABjEwMDA1NAEAAAALLTIxMjI1NjI5NDMDAAAAAjI3BAAAAAEwBwAAAAoxMS8xMC8yMDIxeObvhhal2QgTtzqHFqXZCCxDSVEuSVE0MjE0NzcwOTIuSVFfQ0xPU0VQUklDRS4xMS8xMC8yMDIxLkNBRAEAAADkOh8ZAgAAAAg4LjMzMzg2MgB45u+GFqXZCMhHOIcWpdkIK0NJUS5JUTEwMTEyNjgwLklRX0NMT1NFUFJJQ0UuMTEvMTAvMjAyMS5DQUQBAAAAqE6aAAIAAAAENy41MgB45u+GFqXZCAEsO4cWpdkILENJUS5JUTE2NzQ3NzI5NDguSVFfTUFSS0VUQ0FQLjExLzEwLzIwMjEuQ0FEAQAAANQB02MCAAAACTUwMy4yNDY1NQEGAAAABQAAAAExAQAAAAstMjEyMzAwMDI0NAMAAAACMjcC</t>
  </si>
  <si>
    <t>AAAABjEwMDA1NAQAAAABMAcAAAAKMTEvMTAvMjAyMXjm74YWpdkI+VI7hxal2QgrQ0lRLklRMzUxNDE3MjYuSVFfQ0xPU0VQUklDRS4xMS8xMC8yMDIxLkNBRAEAAABeOBgCAgAAAAQ0Ljc3AHjm74YWpdkIOsI9hxal2QgrQ0lRLklRNzAyMjE4MjMzLklRX01BUktFVENBUC4xMS8xMC8yMDIxLkNBRAEAAAD5/9opAgAAAAkzMTAuNDMxMzMBBgAAAAUAAAACMjkCAAAABjEwMDA1NAEAAAALLTIxMjMwNTA0MjIDAAAAAjI3BAAAAAEwBwAAAAoxMS8xMC8yMDIxeObvhhal2QjwdDaHFqXZCCpDSVEuSVE2MzcwMjY3LklRX0NMT1NFUFJJQ0UuMTEvMTAvMjAyMS5DQUQBAAAA2zNhAAIAAAAKNDMuMzczMzk4MgB45u+GFqXZCLXuO4cWpdkIK0NJUS5JUTMzMTE5OTAzNi5JUV9NQVJLRVRDQVAuMTEvMTAvMjAyMS5DQUQBAAAAPLK9EwIAAAAOMzcuOTY1MzczNTQ0NjQBBgAAAAUAAAABMQEAAAALLTIxMzU4MTIwNDkDAAAAAjI3AgAAAAYxMDAwNTQEAAAAATAHAAAACjExLzEwLzIwMjF45u+GFqXZCBsQN4cWpdkILENJUS5JUTcxMzQ5Nzc1MC5JUV9DTE9TRVBSSUNFLjExLzEwLzIwMjEuQ0FEAQAAAJYchyoCAAAABTMwLjcxAHjm74YWpdkIojw8hxal2QgrQ0lRLklRNDI5ODMwNjQ4LklRX01BUktFVENBUC4xMS8xMC8yMDIxLkNBRAEAAAD4sZ4ZAgAAAAk3NzIuMTg1NDkBBgAAAAUAAAABMQEAAAALLTIxMzg2Mzk1</t>
  </si>
  <si>
    <t>NTEDAAAAAjI3AgAAAAYxMDAwNTQEAAAAATAHAAAACjExLzEwLzIwMjF45u+GFqXZCGQmNocWpdkILENJUS5JUTEzMjg1NjY1Mi5JUV9DTE9TRVBSSUNFLjExLzEwLzIwMjEuQ0FEAQAAAEw76wcCAAAACTE2LjY2NzcyNAB45u+GFqXZCBk3N4cWpdkIK0NJUS5JUTIyNTQxMjI1Ni5JUV9NQVJLRVRDQVAuMTEvMTAvMjAyMS5DQUQBAAAAoIRvDQIAAAAJMjkuNjI0NTk4AQYAAAAFAAAAATEBAAAACy0yMTM3NjQ0NTgxAwAAAAIyNwIAAAAGMTAwMDU0BAAAAAEwBwAAAAoxMS8xMC8yMDIxeObvhhal2QiOijyHFqXZCCtDSVEuSVExMzI4NTY2NTIuSVFfTUFSS0VUQ0FQLjExLzEwLzIwMjEuQ0FEAQAAAEw76wcCAAAADzExNTIuMzE0NjY1MzY5MgEGAAAABQAAAAExAQAAAAstMjEyMzIyNDUxMQMAAAACMjcCAAAABjEwMDA1NAQAAAABMAcAAAAKMTEvMTAvMjAyMXjm74YWpdkIiwo5hxal2QgqQ0lRLklRMTE3OTI5MDIuSVFfTUFSS0VUQ0FQLjExLzEwLzIwMjEuQ0FEAQAAAAbyswACAAAACzI3NTguMTI0ODIzAQYAAAAFAAAAATEBAAAACy0yMTIzMTE2MDI3AwAAAAIyNwIAAAAGMTAwMDU0BAAAAAEwBwAAAAoxMS8xMC8yMDIxeObvhhal2QifvDiHFqXZCCxDSVEuSVE2OTkzNzQ0MTEuSVFfQ0xPU0VQUklDRS4xMS8xMC8yMDIxLkNBRAEAAABLm68pAgAAAAQ3LjAyAHjm74YWpdkIte47hxal2QgtQ0lRLklRMTY3</t>
  </si>
  <si>
    <t>NDc3Mjk0OC5JUV9DTE9TRVBSSUNFLjExLzEwLzIwMjEuQ0FEAQAAANQB02MCAAAABTE0LjUzAHjm74YWpdkIcf88hxal2QgrQ0lRLklRNjkwNzQ3Nzg0LklRX01BUktFVENBUC4xMS8xMC8yMDIxLkNBRAEAAACI+SspAgAAAAoxMTQuMTI4ODU2AQYAAAAFAAAAAjI5AgAAAAYxMDAwNTQBAAAACy0yMTIyNTYwMjgyAwAAAAIyNwQAAAABMAcAAAAKMTEvMTAvMjAyMXjm74YWpdkICt46hxal2QgrQ0lRLklRNzEzMjU4OTkxLklRX01BUktFVENBUC4xMS8xMC8yMDIxLkNBRAEAAADvd4MqAgAAAAsyNzAwLjYxMDkwMwEGAAAABQAAAAExAQAAAAstMjEzODU2MjYzNQMAAAACMjcCAAAABjEwMDA1NAQAAAABMAcAAAAKMTEvMTAvMjAyMXjm74YWpdkIhEI6hxal2QgsQ0lRLklRNzAyMjE4MjMzLklRX0NMT1NFUFJJQ0UuMTEvMTAvMjAyMS5DQUQBAAAA+f/aKQIAAAAENy43NAB45u+GFqXZCHcmPYcWpdkIKkNJUS5JUTMwNjg1ODI3LklRX01BUktFVENBUC4xMS8xMC8yMDIxLkNBRAEAAACDOtQBAgAAAAk0MS44MjIxNDUBBgAAAAUAAAABMQEAAAALLTIxMzQ3NDU3MzADAAAAAjI3AgAAAAYxMDAwNTQEAAAAATAHAAAACjExLzEwLzIwMjF45u+GFqXZCKBjPIcWpdkILENJUS5JUTI2NjYxMTIzMS5JUV9DTE9TRVBSSUNFLjExLzEwLzIwMjEuQ0FEAQAAAB8q5A8CAAAAAjM3AHjm74YWpdkIwMc7hxal2QgrQ0lRLklR</t>
  </si>
  <si>
    <t>MzU2NzI2NDEuSVFfQ0xPU0VQUklDRS4xMS8xMC8yMDIxLkNBRAEAAABBUiACAgAAAAQxMS41AHjm74YWpdkI3Xk7hxal2QgrQ0lRLklRNDIxNDc3MDkyLklRX01BUktFVENBUC4xMS8xMC8yMDIxLkNBRAEAAADkOh8ZAgAAAA8zNTguOTA3OTI1NjM0NjIBBgAAAAUAAAACMjkCAAAABjEwMDA1NAEAAAALLTIxMjI5MjkzMzYDAAAAAjI3BAAAAAEwBwAAAAoxMS8xMC8yMDIxeObvhhal2QhjGzqHFqXZCCpDSVEuSVE1ODU3NjU3NS5JUV9NQVJLRVRDQVAuMTEvMTAvMjAyMS5DQUQBAAAAv859AwIAAAAMMTYzODAuNTQ5MDU1AQYAAAAFAAAAATEBAAAACy0yMTIzMzU1NzkwAwAAAAIyNwIAAAAGMTAwMDU0BAAAAAEwBwAAAAoxMS8xMC8yMDIxeObvhhal2QgZNzeHFqXZCA==</t>
  </si>
  <si>
    <t>© 2022 TSX Inc. All Rights Reserved. Do not copy, distribute, sell or modify this document without TSX Inc.'s prior written consent.</t>
  </si>
  <si>
    <t>Number of Issuers</t>
  </si>
  <si>
    <t>Total Market Cap (C$)</t>
  </si>
  <si>
    <t>S&amp;P/TSX Venture 
Composite Index</t>
  </si>
  <si>
    <t>CPC</t>
  </si>
  <si>
    <t>Australia</t>
  </si>
  <si>
    <t>Canada</t>
  </si>
  <si>
    <t>Asia</t>
  </si>
  <si>
    <t>Latin America</t>
  </si>
  <si>
    <t>Other</t>
  </si>
  <si>
    <t>UK</t>
  </si>
  <si>
    <t>Consumer Products &amp; Services</t>
  </si>
  <si>
    <t>BC</t>
  </si>
  <si>
    <t>Consumer Discretionary</t>
  </si>
  <si>
    <t>Income Trust</t>
  </si>
  <si>
    <t>Business Trust</t>
  </si>
  <si>
    <t>Industrial Products &amp; Services</t>
  </si>
  <si>
    <t>ON</t>
  </si>
  <si>
    <t>IPO</t>
  </si>
  <si>
    <t>Financial Services</t>
  </si>
  <si>
    <t>TSXV Grad</t>
  </si>
  <si>
    <t>Y</t>
  </si>
  <si>
    <t>Quebec</t>
  </si>
  <si>
    <t>NYSE</t>
  </si>
  <si>
    <t>Technology</t>
  </si>
  <si>
    <t>Software</t>
  </si>
  <si>
    <t>ETP</t>
  </si>
  <si>
    <t>AB</t>
  </si>
  <si>
    <t>Exchange Traded Funds</t>
  </si>
  <si>
    <t>Blockchain/Cryptocurrency</t>
  </si>
  <si>
    <t>Real Estate</t>
  </si>
  <si>
    <t>Mining</t>
  </si>
  <si>
    <t>Life Sciences</t>
  </si>
  <si>
    <t>NasdaqCM</t>
  </si>
  <si>
    <t>Biotechnology</t>
  </si>
  <si>
    <t>Oil &amp; Gas</t>
  </si>
  <si>
    <t>Composite</t>
  </si>
  <si>
    <t>AIM</t>
  </si>
  <si>
    <t>Agriculture</t>
  </si>
  <si>
    <t>MB</t>
  </si>
  <si>
    <t>AGR0007</t>
  </si>
  <si>
    <t>Agrinam Acquisition Corporation</t>
  </si>
  <si>
    <t>AGRI</t>
  </si>
  <si>
    <t>SPAC</t>
  </si>
  <si>
    <t>FL</t>
  </si>
  <si>
    <t>Miami</t>
  </si>
  <si>
    <t>OTCQX</t>
  </si>
  <si>
    <t>Healthcare Services and Supplies</t>
  </si>
  <si>
    <t>Cannabis</t>
  </si>
  <si>
    <t>Medical Marijuana</t>
  </si>
  <si>
    <t>Clean Technology &amp; Renewable Energy</t>
  </si>
  <si>
    <t>Renewable Energy Production and Distribution</t>
  </si>
  <si>
    <t>Consumer Staples</t>
  </si>
  <si>
    <t>Industrial/Office/Retail/Residential</t>
  </si>
  <si>
    <t>REIT</t>
  </si>
  <si>
    <t>ASX</t>
  </si>
  <si>
    <t>Investment Company</t>
  </si>
  <si>
    <t>Middlefield</t>
  </si>
  <si>
    <t>OTCQB</t>
  </si>
  <si>
    <t>Waste Reduction and Water Management</t>
  </si>
  <si>
    <t>UK/Europe</t>
  </si>
  <si>
    <t>NV</t>
  </si>
  <si>
    <t>Reno</t>
  </si>
  <si>
    <t>Arrow Capital</t>
  </si>
  <si>
    <t>ARR0006</t>
  </si>
  <si>
    <t>Arrow Canadian Advantage Alternative Class</t>
  </si>
  <si>
    <t>ACAA</t>
  </si>
  <si>
    <t>Closed-End Funds</t>
  </si>
  <si>
    <t>Harvest Portfolios</t>
  </si>
  <si>
    <t>Fund of Equities</t>
  </si>
  <si>
    <t>FI Trust</t>
  </si>
  <si>
    <t>Pharmaceuticals</t>
  </si>
  <si>
    <t>Energy Efficiency</t>
  </si>
  <si>
    <t>BMO</t>
  </si>
  <si>
    <t>BAU0002</t>
  </si>
  <si>
    <t>Bausch + Lomb Corporation</t>
  </si>
  <si>
    <t>BLCO</t>
  </si>
  <si>
    <t>TX</t>
  </si>
  <si>
    <t>Israel</t>
  </si>
  <si>
    <t>Hardware &amp; Equipment</t>
  </si>
  <si>
    <t>Real Estate Operating Companies</t>
  </si>
  <si>
    <t>Brazil</t>
  </si>
  <si>
    <t>Horizons ETF</t>
  </si>
  <si>
    <t>BET0010</t>
  </si>
  <si>
    <t>BetaPro Equal Weight Canadian Bank -2x Daily Bear ETF</t>
  </si>
  <si>
    <t>HBKD</t>
  </si>
  <si>
    <t>BET0011</t>
  </si>
  <si>
    <t>BetaPro Equal Weight Canadian Bank 2x Daily Bull ETF</t>
  </si>
  <si>
    <t>HBKU</t>
  </si>
  <si>
    <t>Purpose Investments</t>
  </si>
  <si>
    <t>Evolve ETFs</t>
  </si>
  <si>
    <t>BLA0021</t>
  </si>
  <si>
    <t>Black Diamond Impact Core Equity Fund</t>
  </si>
  <si>
    <t>BDIC</t>
  </si>
  <si>
    <t>BMO0134</t>
  </si>
  <si>
    <t>BMO All-Equity ETF</t>
  </si>
  <si>
    <t>ZEQT</t>
  </si>
  <si>
    <t>BMO0135</t>
  </si>
  <si>
    <t>BMO Corporate Discount Bond ETF</t>
  </si>
  <si>
    <t>ZCDB</t>
  </si>
  <si>
    <t>BMO0136</t>
  </si>
  <si>
    <t>BMO Japan Index ETF</t>
  </si>
  <si>
    <t>ZJPN</t>
  </si>
  <si>
    <t>BMO0137</t>
  </si>
  <si>
    <t>BMO MSCI ACWI Paris Aligned Climate Equity Index ETF</t>
  </si>
  <si>
    <t>ZGRN</t>
  </si>
  <si>
    <t>BMO0138</t>
  </si>
  <si>
    <t>BMO Short-Term Discount Bond ETF</t>
  </si>
  <si>
    <t>ZSDB</t>
  </si>
  <si>
    <t>BMO0139</t>
  </si>
  <si>
    <t>BMO Canadian Bank Income Index ETF</t>
  </si>
  <si>
    <t>ZBI</t>
  </si>
  <si>
    <t>BMO0140</t>
  </si>
  <si>
    <t>BMO Brookfield Global Real Estate Tech Fund</t>
  </si>
  <si>
    <t>TOWR</t>
  </si>
  <si>
    <t>BMO0141</t>
  </si>
  <si>
    <t>BMO Brookfield Global Renewables Infrastructure Fund</t>
  </si>
  <si>
    <t>GRNI</t>
  </si>
  <si>
    <t>BMO0142</t>
  </si>
  <si>
    <t>BMO ARK Genomic Revolution Fund</t>
  </si>
  <si>
    <t>ARKG</t>
  </si>
  <si>
    <t>BMO0143</t>
  </si>
  <si>
    <t>BMO ARK Innovation Fund</t>
  </si>
  <si>
    <t>ARKK</t>
  </si>
  <si>
    <t>BMO0144</t>
  </si>
  <si>
    <t>BMO ARK Next Generation Internet Fund</t>
  </si>
  <si>
    <t>ARKW</t>
  </si>
  <si>
    <t>CA</t>
  </si>
  <si>
    <t>NY</t>
  </si>
  <si>
    <t>New York</t>
  </si>
  <si>
    <t>Brompton</t>
  </si>
  <si>
    <t>Renewable Energy Equipment Manufacturing and Tech</t>
  </si>
  <si>
    <t>BRO0048</t>
  </si>
  <si>
    <t>Brookfield Business Corporation</t>
  </si>
  <si>
    <t>BBUC</t>
  </si>
  <si>
    <t>BRO0049</t>
  </si>
  <si>
    <t>Brompton Enhanced Multi-Asset Income ETF</t>
  </si>
  <si>
    <t>BMAX</t>
  </si>
  <si>
    <t>Low Impact Material and Products</t>
  </si>
  <si>
    <t>SK</t>
  </si>
  <si>
    <t>BlackRock/iShares</t>
  </si>
  <si>
    <t>Lysander</t>
  </si>
  <si>
    <t>Hong Kong</t>
  </si>
  <si>
    <t>Fintech</t>
  </si>
  <si>
    <t>Specialized</t>
  </si>
  <si>
    <t>Australia/NZ/PNG</t>
  </si>
  <si>
    <t>CBD</t>
  </si>
  <si>
    <t>CI GAM</t>
  </si>
  <si>
    <t>CIA0003</t>
  </si>
  <si>
    <t>CI Auspice Broad Commodity ETF</t>
  </si>
  <si>
    <t>CCOM</t>
  </si>
  <si>
    <t>CIB0018</t>
  </si>
  <si>
    <t>CI Bio-Revolution ETF</t>
  </si>
  <si>
    <t>CDNA</t>
  </si>
  <si>
    <t>CID0004</t>
  </si>
  <si>
    <t>CI Digital Security ETF</t>
  </si>
  <si>
    <t>CBUG</t>
  </si>
  <si>
    <t>CIF0004</t>
  </si>
  <si>
    <t>CI Floating Rate Income Fund</t>
  </si>
  <si>
    <t>CFRT</t>
  </si>
  <si>
    <t>CIF0005</t>
  </si>
  <si>
    <t>CI Global High Yield Credit Private Pool</t>
  </si>
  <si>
    <t>CGHY</t>
  </si>
  <si>
    <t>CIG0011</t>
  </si>
  <si>
    <t>CI Galaxy Multi-Crypto ETF</t>
  </si>
  <si>
    <t>CMCX</t>
  </si>
  <si>
    <t>CIG0012</t>
  </si>
  <si>
    <t>CI Galaxy Blockchain ETF</t>
  </si>
  <si>
    <t>CBCX</t>
  </si>
  <si>
    <t>CIG0013</t>
  </si>
  <si>
    <t>CI Galaxy Metaverse ETF</t>
  </si>
  <si>
    <t>CMVX</t>
  </si>
  <si>
    <t>CIG0014</t>
  </si>
  <si>
    <t>CI Global Green Bond Fund ETF</t>
  </si>
  <si>
    <t>CGRB</t>
  </si>
  <si>
    <t>CIG0015</t>
  </si>
  <si>
    <t>CI Global Sustainable Infrastructure Fund ETF</t>
  </si>
  <si>
    <t>CGRN</t>
  </si>
  <si>
    <t>CIG0016</t>
  </si>
  <si>
    <t>CI Global Bond Currency Neutral Fund</t>
  </si>
  <si>
    <t>CGBN</t>
  </si>
  <si>
    <t>CIG0017</t>
  </si>
  <si>
    <t>CI Global Investment Grade ETF</t>
  </si>
  <si>
    <t>CGIN</t>
  </si>
  <si>
    <t>Desjardins</t>
  </si>
  <si>
    <t>DES0033</t>
  </si>
  <si>
    <t>Desjardins SocieTerra American Equity ETF</t>
  </si>
  <si>
    <t>DSAE</t>
  </si>
  <si>
    <t>DES0034</t>
  </si>
  <si>
    <t>Desjardins Alt Long/Short Global Equity Markets ETF</t>
  </si>
  <si>
    <t>DAMG</t>
  </si>
  <si>
    <t>Healthcare Technology</t>
  </si>
  <si>
    <t>DRE0006</t>
  </si>
  <si>
    <t>Dream Residential Real Estate Investment Trust</t>
  </si>
  <si>
    <t>DRR</t>
  </si>
  <si>
    <t>Dynamic Funds</t>
  </si>
  <si>
    <t>DYN0035</t>
  </si>
  <si>
    <t>Dynamic Active Enhanced Yield Covered Options ETF</t>
  </si>
  <si>
    <t>DXQ</t>
  </si>
  <si>
    <t>DYN0036</t>
  </si>
  <si>
    <t>Dynamic Active Discount Bond ETF</t>
  </si>
  <si>
    <t>DXDB</t>
  </si>
  <si>
    <t>BAM</t>
  </si>
  <si>
    <t>Gaming</t>
  </si>
  <si>
    <t>EVO0024</t>
  </si>
  <si>
    <t>Evolve European Banks Enhanced Yield ETF</t>
  </si>
  <si>
    <t>EBNK</t>
  </si>
  <si>
    <t>EVO0025</t>
  </si>
  <si>
    <t>Evolve Canadian Banks and Lifecos Enhanced Yield Index Fund</t>
  </si>
  <si>
    <t>BANK</t>
  </si>
  <si>
    <t>EVO0026</t>
  </si>
  <si>
    <t>Evolve Enhanced FANGMA Index ETF</t>
  </si>
  <si>
    <t>TECE</t>
  </si>
  <si>
    <t>EVO0027</t>
  </si>
  <si>
    <t>Evolve Slate Global Real Estate Enhanced Yield Fund</t>
  </si>
  <si>
    <t>BILT</t>
  </si>
  <si>
    <t>FAN0003</t>
  </si>
  <si>
    <t>FansUnite Entertainment Inc.</t>
  </si>
  <si>
    <t>FANS</t>
  </si>
  <si>
    <t>FAR0008</t>
  </si>
  <si>
    <t>Faraday Copper Corp.</t>
  </si>
  <si>
    <t>FDY</t>
  </si>
  <si>
    <t>FGA0001</t>
  </si>
  <si>
    <t>FG Acquisition Corp.</t>
  </si>
  <si>
    <t>FGAA</t>
  </si>
  <si>
    <t>St Petersburg</t>
  </si>
  <si>
    <t>Fidelity</t>
  </si>
  <si>
    <t>FID0036</t>
  </si>
  <si>
    <t>Fidelity Advantage Ether ETF</t>
  </si>
  <si>
    <t>FETH</t>
  </si>
  <si>
    <t>Psychedelics</t>
  </si>
  <si>
    <t>Mulvihill Capital Management</t>
  </si>
  <si>
    <t>Franklin Templeton</t>
  </si>
  <si>
    <t>FRA0033</t>
  </si>
  <si>
    <t>Franklin Western Asset Core Plus Bond Active ETF</t>
  </si>
  <si>
    <t>FWCP</t>
  </si>
  <si>
    <t>FRA0034</t>
  </si>
  <si>
    <t>Franklin Bissett Ultra Short Bond Active ETF</t>
  </si>
  <si>
    <t>FHIS</t>
  </si>
  <si>
    <t>Mining Services</t>
  </si>
  <si>
    <t>Guardian Capital</t>
  </si>
  <si>
    <t>GUA0015</t>
  </si>
  <si>
    <t>GuardPath Managed Decumulation 2042 Fund ETF</t>
  </si>
  <si>
    <t>GPMD</t>
  </si>
  <si>
    <t>Hamilton Capital</t>
  </si>
  <si>
    <t>HAM0019</t>
  </si>
  <si>
    <t>Hamilton Enhanced Canadian Financials ETF</t>
  </si>
  <si>
    <t>HFIN</t>
  </si>
  <si>
    <t>HAM0020</t>
  </si>
  <si>
    <t>Hamilton Enhanced U.S. Covered Call ETF</t>
  </si>
  <si>
    <t>HYLD</t>
  </si>
  <si>
    <t>HAM0021</t>
  </si>
  <si>
    <t>Hamilton Enhanced Utilities ETF</t>
  </si>
  <si>
    <t>HUTS</t>
  </si>
  <si>
    <t>HAR0038</t>
  </si>
  <si>
    <t>Harvest Diversified Monthly Income ETF</t>
  </si>
  <si>
    <t>HDIF</t>
  </si>
  <si>
    <t>HAR0039</t>
  </si>
  <si>
    <t>Harvest Canadian Equity Income Leaders ETF</t>
  </si>
  <si>
    <t>HLIF</t>
  </si>
  <si>
    <t>HAR0040</t>
  </si>
  <si>
    <t>Harvest ESG Equity Income Index ETF</t>
  </si>
  <si>
    <t>HESG</t>
  </si>
  <si>
    <t>HAR0041</t>
  </si>
  <si>
    <t>Harvest Brand Leaders Enhanced Income ETF</t>
  </si>
  <si>
    <t>HBFE</t>
  </si>
  <si>
    <t>HAR0042</t>
  </si>
  <si>
    <t>Harvest Canadian Equity Enhanced Income Leaders ETF</t>
  </si>
  <si>
    <t>HLFE</t>
  </si>
  <si>
    <t>HAR0043</t>
  </si>
  <si>
    <t>Harvest Equal Weight Global Utilities Enhanced Income ETF</t>
  </si>
  <si>
    <t>HUTE</t>
  </si>
  <si>
    <t>HAR0044</t>
  </si>
  <si>
    <t>Harvest Healthcare Leaders Enhanced Income ETF</t>
  </si>
  <si>
    <t>HHLE</t>
  </si>
  <si>
    <t>HAR0045</t>
  </si>
  <si>
    <t>Harvest Tech Achievers Enhanced Income ETF</t>
  </si>
  <si>
    <t>HTAE</t>
  </si>
  <si>
    <t>HOR0162</t>
  </si>
  <si>
    <t>Horizons Carbon Credits ETF</t>
  </si>
  <si>
    <t>CARB</t>
  </si>
  <si>
    <t>HOR0163</t>
  </si>
  <si>
    <t>Horizons Copper Producers Index ETF</t>
  </si>
  <si>
    <t>COPP</t>
  </si>
  <si>
    <t>HOR0164</t>
  </si>
  <si>
    <t>Horizons Canadian Utility Services High Dividend Index ETF</t>
  </si>
  <si>
    <t>UTIL</t>
  </si>
  <si>
    <t>NYSE Mkt</t>
  </si>
  <si>
    <t>Internet Software &amp; Services</t>
  </si>
  <si>
    <t>Invesco</t>
  </si>
  <si>
    <t>INV0017</t>
  </si>
  <si>
    <t>Invesco ESG Global Bond ETFts</t>
  </si>
  <si>
    <t>IWBE</t>
  </si>
  <si>
    <t>INV0018</t>
  </si>
  <si>
    <t>Invesco S&amp;P 500 ESG Tilt Index ETF</t>
  </si>
  <si>
    <t>ISTE</t>
  </si>
  <si>
    <t>INV0019</t>
  </si>
  <si>
    <t>Invesco S&amp;P International Developed ESG Index ETF</t>
  </si>
  <si>
    <t>IICE</t>
  </si>
  <si>
    <t>INV0020</t>
  </si>
  <si>
    <t>Invesco S&amp;P International Developed ESG Tilt Index ETF</t>
  </si>
  <si>
    <t>IITE</t>
  </si>
  <si>
    <t>INV0021</t>
  </si>
  <si>
    <t>Invesco S&amp;P US Total Market ESG Index ETF</t>
  </si>
  <si>
    <t>IUCE</t>
  </si>
  <si>
    <t>INV0022</t>
  </si>
  <si>
    <t>Invesco S&amp;P US Total Market ESG Tilt Index ETF</t>
  </si>
  <si>
    <t>IUTE</t>
  </si>
  <si>
    <t>INV0023</t>
  </si>
  <si>
    <t>Invesco S&amp;P/TSX 60 ESG Tilt Index ETF</t>
  </si>
  <si>
    <t>IXTE</t>
  </si>
  <si>
    <t>INV0024</t>
  </si>
  <si>
    <t>Invesco S&amp;P/TSX Composite ESG Tilt Index ETF</t>
  </si>
  <si>
    <t>ICTE</t>
  </si>
  <si>
    <t>ISH0105</t>
  </si>
  <si>
    <t>iShares Cybersecurity and Tech Index ETF</t>
  </si>
  <si>
    <t>XHAK</t>
  </si>
  <si>
    <t>ISH0106</t>
  </si>
  <si>
    <t>iShares Exponential Technologies Index ETF</t>
  </si>
  <si>
    <t>XEXP</t>
  </si>
  <si>
    <t>ISH0107</t>
  </si>
  <si>
    <t>iShares Genomics Immunology and Healthcare Index ETF</t>
  </si>
  <si>
    <t>XDNA</t>
  </si>
  <si>
    <t>ISH0108</t>
  </si>
  <si>
    <t>iShares Global Clean Energy Index ETF</t>
  </si>
  <si>
    <t>XCLN</t>
  </si>
  <si>
    <t>IVA0004</t>
  </si>
  <si>
    <t>Ivanhoe Electric Inc.</t>
  </si>
  <si>
    <t>IE</t>
  </si>
  <si>
    <t>KIW0002</t>
  </si>
  <si>
    <t>Kiwetinohk Energy Corp.</t>
  </si>
  <si>
    <t>KEC</t>
  </si>
  <si>
    <t>LYS0003</t>
  </si>
  <si>
    <t>Lysander-Canso Corporate Treasury ActivETF</t>
  </si>
  <si>
    <t>LYCT</t>
  </si>
  <si>
    <t>LYS0004</t>
  </si>
  <si>
    <t>Lysander-Canso Floating Rate ActivETF</t>
  </si>
  <si>
    <t>LYFR</t>
  </si>
  <si>
    <t>Mackenzie</t>
  </si>
  <si>
    <t>MAC0049</t>
  </si>
  <si>
    <t>Mackenzie Emerging Markets Equity Index ETF</t>
  </si>
  <si>
    <t>QEE</t>
  </si>
  <si>
    <t>Manulife</t>
  </si>
  <si>
    <t>MAN0039</t>
  </si>
  <si>
    <t>Manulife Smart International Defensive Equity ETF</t>
  </si>
  <si>
    <t>IDEF</t>
  </si>
  <si>
    <t>MAN0040</t>
  </si>
  <si>
    <t>Manulife Smart International Dividend ETF</t>
  </si>
  <si>
    <t>IDIV</t>
  </si>
  <si>
    <t>MUL0015</t>
  </si>
  <si>
    <t>Mulvihill Canadian Bank Enhanced Yield ETF</t>
  </si>
  <si>
    <t>CBNK</t>
  </si>
  <si>
    <t>MUL0016</t>
  </si>
  <si>
    <t>Mulvihill Premium Yield Fund ETF</t>
  </si>
  <si>
    <t>MPY</t>
  </si>
  <si>
    <t>National Bank</t>
  </si>
  <si>
    <t>NBI0015</t>
  </si>
  <si>
    <t>NBI Sustainable Canadian Short Term Bond ETF</t>
  </si>
  <si>
    <t>NSSB</t>
  </si>
  <si>
    <t>SC</t>
  </si>
  <si>
    <t>Picton Mahoney</t>
  </si>
  <si>
    <t>PIC0010</t>
  </si>
  <si>
    <t>Picton Mahoney Fortified Alpha Alternative Fund</t>
  </si>
  <si>
    <t>PFAA</t>
  </si>
  <si>
    <t>PIC0011</t>
  </si>
  <si>
    <t>Picton Mahoney Fortified Core Bond Fund ETF</t>
  </si>
  <si>
    <t>PFCB</t>
  </si>
  <si>
    <t>PIMCO</t>
  </si>
  <si>
    <t>PIM0010</t>
  </si>
  <si>
    <t>PIMCO Multi-Sector Income Fund</t>
  </si>
  <si>
    <t>PIX</t>
  </si>
  <si>
    <t>Fixed Income</t>
  </si>
  <si>
    <t>PRI0030</t>
  </si>
  <si>
    <t>Primaris Real Estate Investment Trust</t>
  </si>
  <si>
    <t>PMZ</t>
  </si>
  <si>
    <t>PUR0043</t>
  </si>
  <si>
    <t>Purpose Healthcare Innovation Yield Fund ETF</t>
  </si>
  <si>
    <t>HEAL</t>
  </si>
  <si>
    <t>PUR0044</t>
  </si>
  <si>
    <t>Purpose Cash Management Fund ETF</t>
  </si>
  <si>
    <t>MNY</t>
  </si>
  <si>
    <t>RBC ETF</t>
  </si>
  <si>
    <t>RBC0045</t>
  </si>
  <si>
    <t>RBC Target 2028 Corporate Bond Index ETF</t>
  </si>
  <si>
    <t>RQQ</t>
  </si>
  <si>
    <t>RBC0046</t>
  </si>
  <si>
    <t>RBC Target 2029 Corporate Bond Index ETF</t>
  </si>
  <si>
    <t>RQR</t>
  </si>
  <si>
    <t>SUS0008</t>
  </si>
  <si>
    <t>Sustainable Real Estate Dividend Fund</t>
  </si>
  <si>
    <t>MSRE</t>
  </si>
  <si>
    <t>TD</t>
  </si>
  <si>
    <t>TDG0004</t>
  </si>
  <si>
    <t>TD Global Carbon Credit Index ETF</t>
  </si>
  <si>
    <t>TCBN</t>
  </si>
  <si>
    <t>USH0002</t>
  </si>
  <si>
    <t>US High Interest Savings Account Fund Unhedged ETF</t>
  </si>
  <si>
    <t>HISU</t>
  </si>
  <si>
    <t>V-00280</t>
  </si>
  <si>
    <t>Dominion Lending Centres Inc.</t>
  </si>
  <si>
    <t>DLCG</t>
  </si>
  <si>
    <t>V-00889</t>
  </si>
  <si>
    <t>H2O Innovation Inc.</t>
  </si>
  <si>
    <t>HEO</t>
  </si>
  <si>
    <t>V-00950</t>
  </si>
  <si>
    <t>GreenFirst Forest Products Inc.</t>
  </si>
  <si>
    <t>GFP</t>
  </si>
  <si>
    <t>V-01544</t>
  </si>
  <si>
    <t>Sernova Corp.</t>
  </si>
  <si>
    <t>SVA</t>
  </si>
  <si>
    <t>V-01810</t>
  </si>
  <si>
    <t>Meridian Mining UK Societas</t>
  </si>
  <si>
    <t>MNO</t>
  </si>
  <si>
    <t>V-02679</t>
  </si>
  <si>
    <t>StorageVault Canada Inc.</t>
  </si>
  <si>
    <t>SVI</t>
  </si>
  <si>
    <t>V-02695</t>
  </si>
  <si>
    <t>Firm Capital Property Trust</t>
  </si>
  <si>
    <t>FCD</t>
  </si>
  <si>
    <t>V-02766</t>
  </si>
  <si>
    <t>Tenaz Energy Corp.</t>
  </si>
  <si>
    <t>TNZ</t>
  </si>
  <si>
    <t>V-03075</t>
  </si>
  <si>
    <t>Axis Auto Finance Inc.</t>
  </si>
  <si>
    <t>AXIS</t>
  </si>
  <si>
    <t>V-03832</t>
  </si>
  <si>
    <t>Queen's Road Capital Investment Ltd.</t>
  </si>
  <si>
    <t>QRC</t>
  </si>
  <si>
    <t>V-03983</t>
  </si>
  <si>
    <t>Else Nutrition Holdings Inc.</t>
  </si>
  <si>
    <t>BABY</t>
  </si>
  <si>
    <t>V-04249</t>
  </si>
  <si>
    <t>Titanium Transportation Group Inc.</t>
  </si>
  <si>
    <t>TTNM</t>
  </si>
  <si>
    <t>Ireland</t>
  </si>
  <si>
    <t>V-04422</t>
  </si>
  <si>
    <t>Arizona Metals Corp.</t>
  </si>
  <si>
    <t>AMC</t>
  </si>
  <si>
    <t>V-04449</t>
  </si>
  <si>
    <t>Real Brokerage Inc. (The)</t>
  </si>
  <si>
    <t>REAX</t>
  </si>
  <si>
    <t>V-04579</t>
  </si>
  <si>
    <t>Bitfarms Ltd.</t>
  </si>
  <si>
    <t>BITF</t>
  </si>
  <si>
    <t>VAL0008</t>
  </si>
  <si>
    <t>Valeo Pharma Inc.</t>
  </si>
  <si>
    <t>VPH</t>
  </si>
  <si>
    <t>VA</t>
  </si>
  <si>
    <t>WON0001</t>
  </si>
  <si>
    <t>WonderFi Technologies Inc.</t>
  </si>
  <si>
    <t>WNDR</t>
  </si>
  <si>
    <t>TSX</t>
  </si>
  <si>
    <t>QT from NEX</t>
  </si>
  <si>
    <t>QT</t>
  </si>
  <si>
    <t>V-04889</t>
  </si>
  <si>
    <t>A2ZCryptocap Inc.</t>
  </si>
  <si>
    <t>AZC.P</t>
  </si>
  <si>
    <t>IPO/CPC</t>
  </si>
  <si>
    <t>V-04890</t>
  </si>
  <si>
    <t>AAJ Capital 3 Corp.</t>
  </si>
  <si>
    <t>AAAJ.P</t>
  </si>
  <si>
    <t>V-04881</t>
  </si>
  <si>
    <t>Aardvark 2 Capital Corp.</t>
  </si>
  <si>
    <t>ACCB.P</t>
  </si>
  <si>
    <t>RTO from NEX</t>
  </si>
  <si>
    <t>RTO</t>
  </si>
  <si>
    <t>V-04891</t>
  </si>
  <si>
    <t>AD4 Capital Corp.</t>
  </si>
  <si>
    <t>ADJ.P</t>
  </si>
  <si>
    <t>V-04841</t>
  </si>
  <si>
    <t>AdRabbit Limited</t>
  </si>
  <si>
    <t>RABI</t>
  </si>
  <si>
    <t>MA</t>
  </si>
  <si>
    <t>V-04358</t>
  </si>
  <si>
    <t>AIP Realty Trust</t>
  </si>
  <si>
    <t>AIP</t>
  </si>
  <si>
    <t>Lewisville</t>
  </si>
  <si>
    <t>V-04903</t>
  </si>
  <si>
    <t>Albatros Acquisition Corporation Inc.</t>
  </si>
  <si>
    <t>ALBT.P</t>
  </si>
  <si>
    <t>V-04866</t>
  </si>
  <si>
    <t>Amego Capital Corp.</t>
  </si>
  <si>
    <t>MEGO.P</t>
  </si>
  <si>
    <t>V-04882</t>
  </si>
  <si>
    <t>AMG Acquisition Corp.</t>
  </si>
  <si>
    <t>AMG.P</t>
  </si>
  <si>
    <t>V-01635</t>
  </si>
  <si>
    <t>ARCpoint Inc.</t>
  </si>
  <si>
    <t>ARC</t>
  </si>
  <si>
    <t>Greenville</t>
  </si>
  <si>
    <t>V-04892</t>
  </si>
  <si>
    <t>Arras Minerals Corp.</t>
  </si>
  <si>
    <t>ARK</t>
  </si>
  <si>
    <t>V-04893</t>
  </si>
  <si>
    <t>Aster Acquisition Corp.</t>
  </si>
  <si>
    <t>ATR.P</t>
  </si>
  <si>
    <t>V-04733</t>
  </si>
  <si>
    <t>Astra Exploration Inc.</t>
  </si>
  <si>
    <t>ASTR</t>
  </si>
  <si>
    <t>V-04894</t>
  </si>
  <si>
    <t>Atlas One Capital Corporation</t>
  </si>
  <si>
    <t>ACAP.P</t>
  </si>
  <si>
    <t>V-04904</t>
  </si>
  <si>
    <t>Aurum Lake Mining Corporation</t>
  </si>
  <si>
    <t>ARL.P</t>
  </si>
  <si>
    <t>V-04923</t>
  </si>
  <si>
    <t>Axe2 Acquisitions Inc.</t>
  </si>
  <si>
    <t>AXET.P</t>
  </si>
  <si>
    <t>COB</t>
  </si>
  <si>
    <t>V-03653</t>
  </si>
  <si>
    <t>Black Swan Graphene Inc.</t>
  </si>
  <si>
    <t>SWAN</t>
  </si>
  <si>
    <t>V-04854</t>
  </si>
  <si>
    <t>Bow Lake Capital Corp.</t>
  </si>
  <si>
    <t>BLCC.P</t>
  </si>
  <si>
    <t>V-04924</t>
  </si>
  <si>
    <t>Bradda Head Lithium Limited</t>
  </si>
  <si>
    <t>BHLI</t>
  </si>
  <si>
    <t>Isle of Man</t>
  </si>
  <si>
    <t>V-04905</t>
  </si>
  <si>
    <t>Bravo Mining Corp.</t>
  </si>
  <si>
    <t>BRVO</t>
  </si>
  <si>
    <t>V-04867</t>
  </si>
  <si>
    <t>Canadian North Resources Inc.</t>
  </si>
  <si>
    <t>CNRI</t>
  </si>
  <si>
    <t>V-04925</t>
  </si>
  <si>
    <t>Caplink Ventures Inc.</t>
  </si>
  <si>
    <t>CAPL.P</t>
  </si>
  <si>
    <t>V-04895</t>
  </si>
  <si>
    <t>CarbonTech Capital Corp.</t>
  </si>
  <si>
    <t>CT.P</t>
  </si>
  <si>
    <t>V-04883</t>
  </si>
  <si>
    <t>Cavalry Capital Corp.</t>
  </si>
  <si>
    <t>CVY.P</t>
  </si>
  <si>
    <t>V-04476</t>
  </si>
  <si>
    <t>Charbone Hydrogen Corporation</t>
  </si>
  <si>
    <t>CH</t>
  </si>
  <si>
    <t>V-04884</t>
  </si>
  <si>
    <t>Clip Money Inc.</t>
  </si>
  <si>
    <t>CLIP</t>
  </si>
  <si>
    <t>V-04855</t>
  </si>
  <si>
    <t>Clover Leaf Capital Corp.</t>
  </si>
  <si>
    <t>CLVR.P</t>
  </si>
  <si>
    <t>V-04896</t>
  </si>
  <si>
    <t>Coelacanth Energy Inc.</t>
  </si>
  <si>
    <t>CEI</t>
  </si>
  <si>
    <t>V-04897</t>
  </si>
  <si>
    <t>Coho Collective Kitchens Inc.</t>
  </si>
  <si>
    <t>COHO</t>
  </si>
  <si>
    <t>V-04909</t>
  </si>
  <si>
    <t>Colossus Resources Corp.</t>
  </si>
  <si>
    <t>CLUS</t>
  </si>
  <si>
    <t>NJ</t>
  </si>
  <si>
    <t>V-04832</t>
  </si>
  <si>
    <t>CopperCorp Resources Inc.</t>
  </si>
  <si>
    <t>CPER</t>
  </si>
  <si>
    <t>V-04842</t>
  </si>
  <si>
    <t>Cuspis Capital III Ltd.</t>
  </si>
  <si>
    <t>CIII.P</t>
  </si>
  <si>
    <t>V-04921</t>
  </si>
  <si>
    <t>Departure Bay Capital Corp.</t>
  </si>
  <si>
    <t>DBC.P</t>
  </si>
  <si>
    <t>V-04910</t>
  </si>
  <si>
    <t>Dinero Ventures Ltd.</t>
  </si>
  <si>
    <t>DNO</t>
  </si>
  <si>
    <t>V-04843</t>
  </si>
  <si>
    <t>Dominus Acquisition Corp.</t>
  </si>
  <si>
    <t>DAQ.P</t>
  </si>
  <si>
    <t>V-04844</t>
  </si>
  <si>
    <t>Draxos Capital Corp.</t>
  </si>
  <si>
    <t>DRAX.P</t>
  </si>
  <si>
    <t>V-04370</t>
  </si>
  <si>
    <t>EasTower Wireless Inc.</t>
  </si>
  <si>
    <t>ESTW</t>
  </si>
  <si>
    <t>Boca Raton</t>
  </si>
  <si>
    <t>V-04691</t>
  </si>
  <si>
    <t>Eddy Smart Home Solutions Ltd.</t>
  </si>
  <si>
    <t>EDY</t>
  </si>
  <si>
    <t>V-04625</t>
  </si>
  <si>
    <t>Edge Total Intelligence Inc.</t>
  </si>
  <si>
    <t>CTRL</t>
  </si>
  <si>
    <t>Arlington</t>
  </si>
  <si>
    <t>V-04669</t>
  </si>
  <si>
    <t>Everyday People Financial Corp.</t>
  </si>
  <si>
    <t>EPF</t>
  </si>
  <si>
    <t>V-04868</t>
  </si>
  <si>
    <t>Evocati Capital Resources Inc.</t>
  </si>
  <si>
    <t>EVOC.P</t>
  </si>
  <si>
    <t>V-04919</t>
  </si>
  <si>
    <t>Faction Investment Group Corp.</t>
  </si>
  <si>
    <t>FINV.P</t>
  </si>
  <si>
    <t>V-04911</t>
  </si>
  <si>
    <t>Field Trip Health &amp; Wellness Ltd.</t>
  </si>
  <si>
    <t>FTHW</t>
  </si>
  <si>
    <t>V-04833</t>
  </si>
  <si>
    <t>First and Goal Capital Corp.</t>
  </si>
  <si>
    <t>FGCC.P</t>
  </si>
  <si>
    <t>V-04920</t>
  </si>
  <si>
    <t>Florence One Capital Inc.</t>
  </si>
  <si>
    <t>FONC.P</t>
  </si>
  <si>
    <t>V-04856</t>
  </si>
  <si>
    <t>Flying Nickel Mining Corp.</t>
  </si>
  <si>
    <t>FLYN</t>
  </si>
  <si>
    <t>V-04845</t>
  </si>
  <si>
    <t>Freeman Gold Corp.</t>
  </si>
  <si>
    <t>FMAN</t>
  </si>
  <si>
    <t>V-04640</t>
  </si>
  <si>
    <t>Frequency Exchange Corp.</t>
  </si>
  <si>
    <t>FREQ</t>
  </si>
  <si>
    <t>V-00355</t>
  </si>
  <si>
    <t>Friday’s Dog Holdings Inc.</t>
  </si>
  <si>
    <t>FRDY</t>
  </si>
  <si>
    <t>V-04869</t>
  </si>
  <si>
    <t>FRNT Financial Inc.</t>
  </si>
  <si>
    <t>FRNT</t>
  </si>
  <si>
    <t>V-04729</t>
  </si>
  <si>
    <t>FRX Innovations Inc.</t>
  </si>
  <si>
    <t>FRXI</t>
  </si>
  <si>
    <t>Chelmsford</t>
  </si>
  <si>
    <t>V-04926</t>
  </si>
  <si>
    <t>Galaxy Ventures Inc.</t>
  </si>
  <si>
    <t>GXY.P</t>
  </si>
  <si>
    <t>V-04722</t>
  </si>
  <si>
    <t>Global Food and Ingredients Ltd.</t>
  </si>
  <si>
    <t>PEAS</t>
  </si>
  <si>
    <t>V-04927</t>
  </si>
  <si>
    <t>Golden Star Capital Ventures Inc.</t>
  </si>
  <si>
    <t>GCV.P</t>
  </si>
  <si>
    <t>V-04928</t>
  </si>
  <si>
    <t>Goldstorm Metals Corp.</t>
  </si>
  <si>
    <t>GSTM</t>
  </si>
  <si>
    <t>V-04912</t>
  </si>
  <si>
    <t>Gravitas III Capital Corp.</t>
  </si>
  <si>
    <t>TRIG.P</t>
  </si>
  <si>
    <t>V-04749</t>
  </si>
  <si>
    <t>Grey Wolf Animal Health Corp.</t>
  </si>
  <si>
    <t>WOLF</t>
  </si>
  <si>
    <t>V-04857</t>
  </si>
  <si>
    <t>Grosvenor CPC I Inc.</t>
  </si>
  <si>
    <t>GRVA.P</t>
  </si>
  <si>
    <t>V-00468</t>
  </si>
  <si>
    <t>Grounded Lithium Corp.</t>
  </si>
  <si>
    <t>GRD</t>
  </si>
  <si>
    <t>V-04846</t>
  </si>
  <si>
    <t>H2 Ventures 1 Inc.</t>
  </si>
  <si>
    <t>HO.P</t>
  </si>
  <si>
    <t>V-04560</t>
  </si>
  <si>
    <t>Halcones Precious Metals Corp.</t>
  </si>
  <si>
    <t>HPM</t>
  </si>
  <si>
    <t>V-04858</t>
  </si>
  <si>
    <t>Helium Evolution Incorporated</t>
  </si>
  <si>
    <t>HEVI</t>
  </si>
  <si>
    <t>V-04473</t>
  </si>
  <si>
    <t>Hempshire Group, Inc. (The)</t>
  </si>
  <si>
    <t>HMPG</t>
  </si>
  <si>
    <t>Palm Springs</t>
  </si>
  <si>
    <t>V-04885</t>
  </si>
  <si>
    <t>Hilo Mining Ltd.</t>
  </si>
  <si>
    <t>HILO</t>
  </si>
  <si>
    <t>V-04057</t>
  </si>
  <si>
    <t>Horizon Copper Corp.</t>
  </si>
  <si>
    <t>HCU</t>
  </si>
  <si>
    <t>V-04847</t>
  </si>
  <si>
    <t>Hoshi Resource Corp.</t>
  </si>
  <si>
    <t>HRC.P</t>
  </si>
  <si>
    <t>V-04834</t>
  </si>
  <si>
    <t>Hot Chili Limited</t>
  </si>
  <si>
    <t>HCH</t>
  </si>
  <si>
    <t>V-04913</t>
  </si>
  <si>
    <t>Hydaway Ventures Corp.</t>
  </si>
  <si>
    <t>HIDE.P</t>
  </si>
  <si>
    <t>V-04543</t>
  </si>
  <si>
    <t>Hydreight Technologies Inc.</t>
  </si>
  <si>
    <t>V-04859</t>
  </si>
  <si>
    <t>Icarus Capital Corp.</t>
  </si>
  <si>
    <t>ICRS.P</t>
  </si>
  <si>
    <t>V-04898</t>
  </si>
  <si>
    <t>ICWHY Capital Ventures Inc.</t>
  </si>
  <si>
    <t>ICWY.P</t>
  </si>
  <si>
    <t>V-04848</t>
  </si>
  <si>
    <t>Ikigai Capital Corp.</t>
  </si>
  <si>
    <t>IKC.P</t>
  </si>
  <si>
    <t>V-04860</t>
  </si>
  <si>
    <t>Impact Acquisitions Corp.</t>
  </si>
  <si>
    <t>IMPC.P</t>
  </si>
  <si>
    <t>V-00210</t>
  </si>
  <si>
    <t>Infinitum Copper Corp.</t>
  </si>
  <si>
    <t>INFI</t>
  </si>
  <si>
    <t>V-04773</t>
  </si>
  <si>
    <t>Inspire Semiconductor Holdings Inc.</t>
  </si>
  <si>
    <t>INSP</t>
  </si>
  <si>
    <t>Austin</t>
  </si>
  <si>
    <t>V-04861</t>
  </si>
  <si>
    <t>Intertidal Capital Corp.</t>
  </si>
  <si>
    <t>TIDE.P</t>
  </si>
  <si>
    <t>V-01147</t>
  </si>
  <si>
    <t>Intrepid Metals Corp.</t>
  </si>
  <si>
    <t>INTR</t>
  </si>
  <si>
    <t>Las Vegas</t>
  </si>
  <si>
    <t>V-04778</t>
  </si>
  <si>
    <t>Jasper Commerce Inc.</t>
  </si>
  <si>
    <t>JPIM</t>
  </si>
  <si>
    <t>V-04605</t>
  </si>
  <si>
    <t>V-04886</t>
  </si>
  <si>
    <t>JVR Ventures Inc.</t>
  </si>
  <si>
    <t>JVR.P</t>
  </si>
  <si>
    <t>V-04489</t>
  </si>
  <si>
    <t>KAPA Gold Inc.</t>
  </si>
  <si>
    <t>KAPA</t>
  </si>
  <si>
    <t>V-04899</t>
  </si>
  <si>
    <t>Kiboko Gold Inc.</t>
  </si>
  <si>
    <t>KIB</t>
  </si>
  <si>
    <t>V-00605</t>
  </si>
  <si>
    <t>Klimat X Developments Inc.</t>
  </si>
  <si>
    <t>KLX</t>
  </si>
  <si>
    <t>V-04835</t>
  </si>
  <si>
    <t>KP3993 Resources Inc.</t>
  </si>
  <si>
    <t>KPEN.P</t>
  </si>
  <si>
    <t>V-04862</t>
  </si>
  <si>
    <t>Kua Investments Inc.</t>
  </si>
  <si>
    <t>KUAI.P</t>
  </si>
  <si>
    <t>V-04870</t>
  </si>
  <si>
    <t>Lahontan Gold Corp.</t>
  </si>
  <si>
    <t>LG</t>
  </si>
  <si>
    <t>V-04742</t>
  </si>
  <si>
    <t>Largo Physical Vanadium Corp.</t>
  </si>
  <si>
    <t>VAND</t>
  </si>
  <si>
    <t>V-04871</t>
  </si>
  <si>
    <t>Lavras Gold Corp.</t>
  </si>
  <si>
    <t>LGC</t>
  </si>
  <si>
    <t>V-04863</t>
  </si>
  <si>
    <t>LDB Capital Corp.</t>
  </si>
  <si>
    <t>LDB.P</t>
  </si>
  <si>
    <t>V-04906</t>
  </si>
  <si>
    <t>Left Field Capital Corp.</t>
  </si>
  <si>
    <t>LFC.P</t>
  </si>
  <si>
    <t>V-04721</t>
  </si>
  <si>
    <t>Lithium Ionic Corp.</t>
  </si>
  <si>
    <t>LTH</t>
  </si>
  <si>
    <t>V-04872</t>
  </si>
  <si>
    <t>LithiumBank Resources Corp.</t>
  </si>
  <si>
    <t>LBNK</t>
  </si>
  <si>
    <t>V-04887</t>
  </si>
  <si>
    <t>Longhorn Exploration Corp.</t>
  </si>
  <si>
    <t>LEX</t>
  </si>
  <si>
    <t>V-04873</t>
  </si>
  <si>
    <t>Mandeville Ventures Inc.</t>
  </si>
  <si>
    <t>MAND.P</t>
  </si>
  <si>
    <t>V-04874</t>
  </si>
  <si>
    <t>Mayfair Acquisition Corporation</t>
  </si>
  <si>
    <t>MFA.P</t>
  </si>
  <si>
    <t>Jersey City</t>
  </si>
  <si>
    <t>V-04849</t>
  </si>
  <si>
    <t>Meraki Acquisition One, Inc.</t>
  </si>
  <si>
    <t>MRKI.P</t>
  </si>
  <si>
    <t>Gainesville</t>
  </si>
  <si>
    <t>V-04544</t>
  </si>
  <si>
    <t>ESPN</t>
  </si>
  <si>
    <t>V-04524</t>
  </si>
  <si>
    <t>MiMedia Holdings Inc.</t>
  </si>
  <si>
    <t>MIM</t>
  </si>
  <si>
    <t>V-04929</t>
  </si>
  <si>
    <t>MustGrow Biologics Corp.</t>
  </si>
  <si>
    <t>MGRO</t>
  </si>
  <si>
    <t>V-04914</t>
  </si>
  <si>
    <t>NiCan Limited</t>
  </si>
  <si>
    <t>NICN</t>
  </si>
  <si>
    <t>V-04016</t>
  </si>
  <si>
    <t>NurExone Biologic Inc.</t>
  </si>
  <si>
    <t>NRX</t>
  </si>
  <si>
    <t>V-04875</t>
  </si>
  <si>
    <t>Ocean Shore Capital Corp.</t>
  </si>
  <si>
    <t>OCAP.P</t>
  </si>
  <si>
    <t>V-04907</t>
  </si>
  <si>
    <t>OpenSesame Acquisition Corp.</t>
  </si>
  <si>
    <t>OPEN.P</t>
  </si>
  <si>
    <t>V-04836</t>
  </si>
  <si>
    <t>Outback Goldfields Corp.</t>
  </si>
  <si>
    <t>OZ</t>
  </si>
  <si>
    <t>V-04908</t>
  </si>
  <si>
    <t>Patriot Battery Metals Inc.</t>
  </si>
  <si>
    <t>PMET</t>
  </si>
  <si>
    <t>V-04737</t>
  </si>
  <si>
    <t>Paycore Minerals Inc.</t>
  </si>
  <si>
    <t>CORE</t>
  </si>
  <si>
    <t>V-04837</t>
  </si>
  <si>
    <t>Penbar Capital Ltd.</t>
  </si>
  <si>
    <t>PEM.P</t>
  </si>
  <si>
    <t>V-04864</t>
  </si>
  <si>
    <t>Pender Street Capital Corp.</t>
  </si>
  <si>
    <t>PCP.P</t>
  </si>
  <si>
    <t>V-04900</t>
  </si>
  <si>
    <t>Pentagon I Capital Corp.</t>
  </si>
  <si>
    <t>PNTI.P</t>
  </si>
  <si>
    <t>V-04423</t>
  </si>
  <si>
    <t>PesoRama Inc.</t>
  </si>
  <si>
    <t>PESO</t>
  </si>
  <si>
    <t>V-04850</t>
  </si>
  <si>
    <t>Planet X Capital Corp.</t>
  </si>
  <si>
    <t>XOX.P</t>
  </si>
  <si>
    <t>V-04851</t>
  </si>
  <si>
    <t>Planet X II Capital Corp.</t>
  </si>
  <si>
    <t>PLXX.P</t>
  </si>
  <si>
    <t>V-04613</t>
  </si>
  <si>
    <t>Plantify Foods Inc.</t>
  </si>
  <si>
    <t>PTFY</t>
  </si>
  <si>
    <t>V-04738</t>
  </si>
  <si>
    <t>Pluribus Technologies Corp.</t>
  </si>
  <si>
    <t>PLRB</t>
  </si>
  <si>
    <t>V-04930</t>
  </si>
  <si>
    <t>POCML 7 Inc.</t>
  </si>
  <si>
    <t>POC.P</t>
  </si>
  <si>
    <t>V-03777</t>
  </si>
  <si>
    <t>Premium Nickel Resources Ltd.</t>
  </si>
  <si>
    <t>PNRL</t>
  </si>
  <si>
    <t>V-04888</t>
  </si>
  <si>
    <t>Proton Capital Corp.</t>
  </si>
  <si>
    <t>PTN.P</t>
  </si>
  <si>
    <t>V-04915</t>
  </si>
  <si>
    <t>Quri-Mayu Developments Ltd.</t>
  </si>
  <si>
    <t>QURI</t>
  </si>
  <si>
    <t>V-04518</t>
  </si>
  <si>
    <t>V-04852</t>
  </si>
  <si>
    <t>Reem Capital Corp.</t>
  </si>
  <si>
    <t>REEM.P</t>
  </si>
  <si>
    <t>V-04876</t>
  </si>
  <si>
    <t>Regency Silver Corp.</t>
  </si>
  <si>
    <t>RSMX</t>
  </si>
  <si>
    <t>V-02216</t>
  </si>
  <si>
    <t>Resouro Gold Inc.</t>
  </si>
  <si>
    <t>RAU</t>
  </si>
  <si>
    <t>V-01362</t>
  </si>
  <si>
    <t>ReVolve Renewable Power Corp.</t>
  </si>
  <si>
    <t>REVV</t>
  </si>
  <si>
    <t>V-04838</t>
  </si>
  <si>
    <t>Reyna Gold Corp.</t>
  </si>
  <si>
    <t>REYG</t>
  </si>
  <si>
    <t>V-04901</t>
  </si>
  <si>
    <t>Riverwalk Acquisition Corp.</t>
  </si>
  <si>
    <t>RAC.P</t>
  </si>
  <si>
    <t>V-04916</t>
  </si>
  <si>
    <t>Ronin Ventures Corp.</t>
  </si>
  <si>
    <t>RVC.P</t>
  </si>
  <si>
    <t>V-01724</t>
  </si>
  <si>
    <t>Rupert Resources Ltd.</t>
  </si>
  <si>
    <t>RUP</t>
  </si>
  <si>
    <t>San Diego</t>
  </si>
  <si>
    <t>V-04917</t>
  </si>
  <si>
    <t>Searchlight Innovations Inc.</t>
  </si>
  <si>
    <t>SLX.P</t>
  </si>
  <si>
    <t>V-04877</t>
  </si>
  <si>
    <t>Seven Oaks Capital Corp.</t>
  </si>
  <si>
    <t>SEVN.P</t>
  </si>
  <si>
    <t>V-04727</t>
  </si>
  <si>
    <t>Shiny Health &amp; Wellness Corp.</t>
  </si>
  <si>
    <t>SNYB</t>
  </si>
  <si>
    <t>V-04853</t>
  </si>
  <si>
    <t>Silver Mountain Resources Inc.</t>
  </si>
  <si>
    <t>AGMR</t>
  </si>
  <si>
    <t>V-04878</t>
  </si>
  <si>
    <t>Solid Impact Investments Corp.</t>
  </si>
  <si>
    <t>SOLI.P</t>
  </si>
  <si>
    <t>V-04865</t>
  </si>
  <si>
    <t>Source Rock Royalties Ltd.</t>
  </si>
  <si>
    <t>SRR</t>
  </si>
  <si>
    <t>V-04592</t>
  </si>
  <si>
    <t>SPARQ Corp.</t>
  </si>
  <si>
    <t>SPRQ</t>
  </si>
  <si>
    <t>V-04743</t>
  </si>
  <si>
    <t>Sparx Technology Inc.</t>
  </si>
  <si>
    <t>SPRX</t>
  </si>
  <si>
    <t>V-04902</t>
  </si>
  <si>
    <t>Spitfyre Capital Inc.</t>
  </si>
  <si>
    <t>FYRE.P</t>
  </si>
  <si>
    <t>V-04879</t>
  </si>
  <si>
    <t>St Charles Resources Inc.</t>
  </si>
  <si>
    <t>SCRS.P</t>
  </si>
  <si>
    <t>V-04922</t>
  </si>
  <si>
    <t>St. Davids Capital Inc.</t>
  </si>
  <si>
    <t>SDCI.P</t>
  </si>
  <si>
    <t>V-04679</t>
  </si>
  <si>
    <t>SuperBuzz Inc.</t>
  </si>
  <si>
    <t>SPZ</t>
  </si>
  <si>
    <t>V-04584</t>
  </si>
  <si>
    <t>Thiogenesis Therapeutics, Corp.</t>
  </si>
  <si>
    <t>TTI</t>
  </si>
  <si>
    <t>V-04650</t>
  </si>
  <si>
    <t>TinOne Resources Inc.</t>
  </si>
  <si>
    <t>TORC</t>
  </si>
  <si>
    <t>V-04918</t>
  </si>
  <si>
    <t>Torchlight Innovations Inc.</t>
  </si>
  <si>
    <t>TLX.P</t>
  </si>
  <si>
    <t>V-04839</t>
  </si>
  <si>
    <t>Trail Blazing Ventures Ltd.</t>
  </si>
  <si>
    <t>BLAZ.P</t>
  </si>
  <si>
    <t>V-04880</t>
  </si>
  <si>
    <t>Transition Opportunities Corp.</t>
  </si>
  <si>
    <t>TOP.P</t>
  </si>
  <si>
    <t>V-00704</t>
  </si>
  <si>
    <t>TRBC</t>
  </si>
  <si>
    <t>V-04421</t>
  </si>
  <si>
    <t>Turnium Technology Group Inc.</t>
  </si>
  <si>
    <t>TTGI</t>
  </si>
  <si>
    <t>V-04617</t>
  </si>
  <si>
    <t>US Critical Metals Corp.</t>
  </si>
  <si>
    <t>USCM</t>
  </si>
  <si>
    <t>V-03919</t>
  </si>
  <si>
    <t>Valhalla Metals Inc.</t>
  </si>
  <si>
    <t>VMXX</t>
  </si>
  <si>
    <t>V-04624</t>
  </si>
  <si>
    <t>VIP Entertainment Technologies Inc.</t>
  </si>
  <si>
    <t>VIP</t>
  </si>
  <si>
    <t>V-01508</t>
  </si>
  <si>
    <t>Volatus Aerospace Corp.</t>
  </si>
  <si>
    <t>VOL</t>
  </si>
  <si>
    <t>V-04389</t>
  </si>
  <si>
    <t>Vortex Metals Inc.</t>
  </si>
  <si>
    <t>VMS</t>
  </si>
  <si>
    <t>V-03791</t>
  </si>
  <si>
    <t>Western Exploration Inc.</t>
  </si>
  <si>
    <t>WEX</t>
  </si>
  <si>
    <t>V-04797</t>
  </si>
  <si>
    <t>Western Metallica Resources Corp.</t>
  </si>
  <si>
    <t>WMS</t>
  </si>
  <si>
    <t>V-04587</t>
  </si>
  <si>
    <t>XAU Resources Inc.</t>
  </si>
  <si>
    <t>GIG</t>
  </si>
  <si>
    <t>V-04840</t>
  </si>
  <si>
    <t>Zacapa Resources Ltd.</t>
  </si>
  <si>
    <t>ZACA</t>
  </si>
  <si>
    <t>TSXV</t>
  </si>
  <si>
    <t>Tribeca Resources Corporation</t>
  </si>
  <si>
    <t>Market Cap (C$)
31-December-2022</t>
  </si>
  <si>
    <t>O/S Shares
31-December-2022</t>
  </si>
  <si>
    <t>Volume YTD
31-December-2022</t>
  </si>
  <si>
    <t>Value (C$) YTD
31-December-2022</t>
  </si>
  <si>
    <t>Number of 
Trades YTD
31-December-2022</t>
  </si>
  <si>
    <t>© 2023 TSX Inc. All Rights Reserved. Do not copy, distribute, sell or modify this document without TSX Inc.'s prior written consent.</t>
  </si>
  <si>
    <t>BRO0050</t>
  </si>
  <si>
    <t>Brookfield Asset Management Ltd.</t>
  </si>
  <si>
    <t>V-04931</t>
  </si>
  <si>
    <t>Adagio Capital Inc.</t>
  </si>
  <si>
    <t>ADC.P</t>
  </si>
  <si>
    <t>Arya Resources Ltd.</t>
  </si>
  <si>
    <t>RBZ</t>
  </si>
  <si>
    <t>V-04932</t>
  </si>
  <si>
    <t>Auka Capital Corp.</t>
  </si>
  <si>
    <t>AUK.P</t>
  </si>
  <si>
    <t>V-04933</t>
  </si>
  <si>
    <t>Celestial Acquisition Corp.</t>
  </si>
  <si>
    <t>CES.P</t>
  </si>
  <si>
    <t>V-04934</t>
  </si>
  <si>
    <t>Chicane Capital I Corp.</t>
  </si>
  <si>
    <t>CCIC.P</t>
  </si>
  <si>
    <t>Generation Gold Corp.</t>
  </si>
  <si>
    <t>GEN</t>
  </si>
  <si>
    <t>Hispania Resources Inc.</t>
  </si>
  <si>
    <t>NURS</t>
  </si>
  <si>
    <t>V-04935</t>
  </si>
  <si>
    <t>M3 Capital Corp.</t>
  </si>
  <si>
    <t>MCT.P</t>
  </si>
  <si>
    <t>V-04936</t>
  </si>
  <si>
    <t>Victory Opportunities 1 Corp.</t>
  </si>
  <si>
    <t>VOC.P</t>
  </si>
  <si>
    <t>V-04731</t>
  </si>
  <si>
    <t>na</t>
  </si>
  <si>
    <t>Franchise Global Health Inc. (acquired December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</si>
</sst>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9" x14ac:knownFonts="1">
    <font>
      <sz val="10"/>
      <name val="Arial"/>
    </font>
    <font>
      <sz val="11"/>
      <color theme="1"/>
      <name val="Calibri"/>
      <family val="2"/>
      <scheme val="minor"/>
    </font>
    <font>
      <sz val="10"/>
      <name val="Arial"/>
      <family val="2"/>
    </font>
    <font>
      <sz val="10"/>
      <name val="Calibri"/>
      <family val="2"/>
    </font>
    <font>
      <i/>
      <sz val="10"/>
      <color indexed="10"/>
      <name val="Calibri"/>
      <family val="2"/>
    </font>
    <font>
      <b/>
      <sz val="10"/>
      <name val="Calibri"/>
      <family val="2"/>
    </font>
    <font>
      <sz val="8"/>
      <name val="Arial"/>
      <family val="2"/>
    </font>
    <font>
      <sz val="8"/>
      <color indexed="8"/>
      <name val="Arial"/>
      <family val="2"/>
    </font>
    <font>
      <b/>
      <sz val="12"/>
      <color theme="0"/>
      <name val="Calibri"/>
      <family val="2"/>
      <scheme val="minor"/>
    </font>
  </fonts>
  <fills count="5">
    <fill>
      <patternFill patternType="none"/>
    </fill>
    <fill>
      <patternFill patternType="gray125"/>
    </fill>
    <fill>
      <patternFill patternType="solid">
        <fgColor indexed="18"/>
        <bgColor indexed="64"/>
      </patternFill>
    </fill>
    <fill>
      <patternFill patternType="solid">
        <fgColor rgb="FF309299"/>
        <bgColor indexed="64"/>
      </patternFill>
    </fill>
    <fill>
      <patternFill patternType="solid">
        <fgColor rgb="FF5D7380"/>
        <bgColor indexed="64"/>
      </patternFill>
    </fill>
  </fills>
  <borders count="10">
    <border>
      <left/>
      <right/>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
    <xf numFmtId="0" fontId="0" fillId="0" borderId="0"/>
    <xf numFmtId="43" fontId="2" fillId="0" borderId="0" applyFont="0" applyFill="0" applyBorder="0" applyAlignment="0" applyProtection="0"/>
    <xf numFmtId="0" fontId="1" fillId="0" borderId="0"/>
    <xf numFmtId="0" fontId="7" fillId="0" borderId="0" applyAlignment="0"/>
  </cellStyleXfs>
  <cellXfs count="60">
    <xf numFmtId="0" fontId="0" fillId="0" borderId="0" xfId="0"/>
    <xf numFmtId="0" fontId="3" fillId="0" borderId="0" xfId="0" applyFont="1" applyFill="1" applyAlignment="1">
      <alignment horizontal="center"/>
    </xf>
    <xf numFmtId="0" fontId="3" fillId="0" borderId="0" xfId="0" applyFont="1" applyFill="1" applyAlignment="1">
      <alignment horizontal="left"/>
    </xf>
    <xf numFmtId="0" fontId="3" fillId="0" borderId="0" xfId="0" applyFont="1" applyFill="1" applyAlignment="1"/>
    <xf numFmtId="164" fontId="3" fillId="0" borderId="0" xfId="1" applyNumberFormat="1" applyFont="1" applyFill="1" applyAlignment="1">
      <alignment horizontal="left"/>
    </xf>
    <xf numFmtId="164" fontId="3" fillId="0" borderId="0" xfId="1" applyNumberFormat="1" applyFont="1" applyFill="1"/>
    <xf numFmtId="164" fontId="3" fillId="0" borderId="0" xfId="1" applyNumberFormat="1" applyFont="1" applyFill="1" applyAlignment="1">
      <alignment horizontal="center"/>
    </xf>
    <xf numFmtId="0" fontId="3" fillId="0" borderId="0" xfId="0" applyFont="1" applyFill="1"/>
    <xf numFmtId="0" fontId="3" fillId="2" borderId="0" xfId="0" applyFont="1" applyFill="1" applyAlignment="1">
      <alignment horizontal="center"/>
    </xf>
    <xf numFmtId="0" fontId="3" fillId="2" borderId="0" xfId="0" applyFont="1" applyFill="1" applyAlignment="1">
      <alignment horizontal="left"/>
    </xf>
    <xf numFmtId="164" fontId="3" fillId="2" borderId="0" xfId="1" applyNumberFormat="1" applyFont="1" applyFill="1" applyAlignment="1">
      <alignment horizontal="left"/>
    </xf>
    <xf numFmtId="164" fontId="3" fillId="2" borderId="0" xfId="1" applyNumberFormat="1" applyFont="1" applyFill="1" applyAlignment="1">
      <alignment horizontal="center"/>
    </xf>
    <xf numFmtId="0" fontId="3" fillId="2" borderId="0" xfId="0" applyFont="1" applyFill="1"/>
    <xf numFmtId="0" fontId="5" fillId="0" borderId="1" xfId="0" applyFont="1" applyFill="1" applyBorder="1" applyAlignment="1">
      <alignment horizontal="center"/>
    </xf>
    <xf numFmtId="0" fontId="5" fillId="0" borderId="1" xfId="0" applyFont="1" applyFill="1" applyBorder="1" applyAlignment="1"/>
    <xf numFmtId="0" fontId="5" fillId="0" borderId="1" xfId="0" applyFont="1" applyFill="1" applyBorder="1" applyAlignment="1">
      <alignment horizontal="center" wrapText="1"/>
    </xf>
    <xf numFmtId="164" fontId="5" fillId="0" borderId="1" xfId="1" applyNumberFormat="1" applyFont="1" applyFill="1" applyBorder="1" applyAlignment="1">
      <alignment horizontal="center" wrapText="1"/>
    </xf>
    <xf numFmtId="0" fontId="3" fillId="0" borderId="0" xfId="0" applyFont="1"/>
    <xf numFmtId="0" fontId="3" fillId="0" borderId="0" xfId="0" applyFont="1" applyAlignment="1">
      <alignment horizontal="center"/>
    </xf>
    <xf numFmtId="164" fontId="3" fillId="0" borderId="0" xfId="1" applyNumberFormat="1" applyFont="1" applyAlignment="1">
      <alignment horizontal="center"/>
    </xf>
    <xf numFmtId="164" fontId="3" fillId="0" borderId="0" xfId="1" applyNumberFormat="1" applyFont="1"/>
    <xf numFmtId="0" fontId="4" fillId="2" borderId="0" xfId="0" applyFont="1" applyFill="1" applyAlignment="1"/>
    <xf numFmtId="0" fontId="4" fillId="0" borderId="0" xfId="0" applyFont="1" applyFill="1" applyAlignment="1"/>
    <xf numFmtId="0" fontId="3" fillId="0" borderId="0" xfId="0" applyFont="1" applyAlignment="1"/>
    <xf numFmtId="164" fontId="3" fillId="0" borderId="0" xfId="1" applyNumberFormat="1" applyFont="1" applyAlignment="1">
      <alignment horizontal="right"/>
    </xf>
    <xf numFmtId="164" fontId="3" fillId="2" borderId="0" xfId="1" applyNumberFormat="1" applyFont="1" applyFill="1" applyAlignment="1">
      <alignment horizontal="right"/>
    </xf>
    <xf numFmtId="164" fontId="3" fillId="0" borderId="0" xfId="1" applyNumberFormat="1" applyFont="1" applyFill="1" applyAlignment="1">
      <alignment horizontal="right"/>
    </xf>
    <xf numFmtId="0" fontId="3" fillId="0" borderId="0" xfId="0" applyNumberFormat="1" applyFont="1" applyFill="1" applyAlignment="1">
      <alignment horizontal="center"/>
    </xf>
    <xf numFmtId="0" fontId="3" fillId="2" borderId="0" xfId="0" applyNumberFormat="1" applyFont="1" applyFill="1" applyAlignment="1">
      <alignment horizontal="center"/>
    </xf>
    <xf numFmtId="164" fontId="5" fillId="0" borderId="1" xfId="1" applyNumberFormat="1" applyFont="1" applyFill="1" applyBorder="1" applyAlignment="1">
      <alignment horizontal="center"/>
    </xf>
    <xf numFmtId="0" fontId="3" fillId="0" borderId="0" xfId="0" applyFont="1" applyAlignment="1">
      <alignment horizontal="left"/>
    </xf>
    <xf numFmtId="1" fontId="3" fillId="0" borderId="0" xfId="0" applyNumberFormat="1" applyFont="1" applyFill="1" applyAlignment="1">
      <alignment horizontal="center"/>
    </xf>
    <xf numFmtId="1" fontId="3" fillId="2" borderId="0" xfId="0" applyNumberFormat="1" applyFont="1" applyFill="1" applyAlignment="1">
      <alignment horizontal="center"/>
    </xf>
    <xf numFmtId="1" fontId="5" fillId="0" borderId="1" xfId="0" applyNumberFormat="1" applyFont="1" applyFill="1" applyBorder="1" applyAlignment="1">
      <alignment horizontal="center" wrapText="1"/>
    </xf>
    <xf numFmtId="1" fontId="3" fillId="0" borderId="0" xfId="0" applyNumberFormat="1" applyFont="1" applyAlignment="1">
      <alignment horizontal="center"/>
    </xf>
    <xf numFmtId="0" fontId="5" fillId="0" borderId="1" xfId="0" applyFont="1" applyFill="1" applyBorder="1" applyAlignment="1">
      <alignment horizontal="left"/>
    </xf>
    <xf numFmtId="164" fontId="3" fillId="0" borderId="0" xfId="1" applyNumberFormat="1" applyFont="1" applyAlignment="1"/>
    <xf numFmtId="164" fontId="3" fillId="2" borderId="0" xfId="1" applyNumberFormat="1" applyFont="1" applyFill="1" applyAlignment="1"/>
    <xf numFmtId="0" fontId="3" fillId="2" borderId="0" xfId="0" applyFont="1" applyFill="1" applyAlignment="1"/>
    <xf numFmtId="164" fontId="3" fillId="0" borderId="0" xfId="1" applyNumberFormat="1" applyFont="1" applyFill="1" applyAlignment="1"/>
    <xf numFmtId="0" fontId="8" fillId="3" borderId="2" xfId="0" applyFont="1" applyFill="1" applyBorder="1" applyAlignment="1">
      <alignment horizontal="center"/>
    </xf>
    <xf numFmtId="0" fontId="8" fillId="3" borderId="7" xfId="0" applyFont="1" applyFill="1" applyBorder="1" applyAlignment="1">
      <alignment horizontal="center"/>
    </xf>
    <xf numFmtId="0" fontId="8" fillId="3" borderId="8" xfId="0" applyFont="1" applyFill="1" applyBorder="1" applyAlignment="1">
      <alignment horizontal="center"/>
    </xf>
    <xf numFmtId="37" fontId="8" fillId="3" borderId="8" xfId="1" applyNumberFormat="1" applyFont="1" applyFill="1" applyBorder="1" applyAlignment="1">
      <alignment horizontal="center"/>
    </xf>
    <xf numFmtId="37" fontId="8" fillId="3" borderId="9" xfId="1" applyNumberFormat="1" applyFont="1" applyFill="1" applyBorder="1" applyAlignment="1">
      <alignment horizontal="center"/>
    </xf>
    <xf numFmtId="0" fontId="8" fillId="4" borderId="2" xfId="0" applyFont="1" applyFill="1" applyBorder="1" applyAlignment="1">
      <alignment horizontal="center"/>
    </xf>
    <xf numFmtId="0" fontId="8" fillId="3" borderId="3" xfId="0" applyFont="1" applyFill="1" applyBorder="1" applyAlignment="1"/>
    <xf numFmtId="0" fontId="8" fillId="3" borderId="4" xfId="0" applyFont="1" applyFill="1" applyBorder="1" applyAlignment="1"/>
    <xf numFmtId="0" fontId="8" fillId="3" borderId="0" xfId="0" applyFont="1" applyFill="1" applyBorder="1" applyAlignment="1"/>
    <xf numFmtId="0" fontId="8" fillId="3" borderId="6" xfId="0" applyFont="1" applyFill="1" applyBorder="1" applyAlignment="1"/>
    <xf numFmtId="0" fontId="8" fillId="3" borderId="5" xfId="0" applyFont="1" applyFill="1" applyBorder="1" applyAlignment="1"/>
    <xf numFmtId="0" fontId="8" fillId="4" borderId="3" xfId="0" applyFont="1" applyFill="1" applyBorder="1" applyAlignment="1"/>
    <xf numFmtId="0" fontId="8" fillId="4" borderId="5" xfId="0" applyFont="1" applyFill="1" applyBorder="1" applyAlignment="1"/>
    <xf numFmtId="0" fontId="8" fillId="4" borderId="0" xfId="0" applyFont="1" applyFill="1" applyBorder="1" applyAlignment="1"/>
    <xf numFmtId="0" fontId="8" fillId="4" borderId="8" xfId="0" applyFont="1" applyFill="1" applyBorder="1" applyAlignment="1"/>
    <xf numFmtId="0" fontId="8" fillId="4" borderId="4" xfId="0" applyFont="1" applyFill="1" applyBorder="1" applyAlignment="1"/>
    <xf numFmtId="0" fontId="8" fillId="4" borderId="6" xfId="0" applyFont="1" applyFill="1" applyBorder="1" applyAlignment="1"/>
    <xf numFmtId="37" fontId="8" fillId="4" borderId="8" xfId="1" applyNumberFormat="1" applyFont="1" applyFill="1" applyBorder="1" applyAlignment="1"/>
    <xf numFmtId="37" fontId="8" fillId="4" borderId="9" xfId="1" applyNumberFormat="1" applyFont="1" applyFill="1" applyBorder="1" applyAlignment="1"/>
    <xf numFmtId="0" fontId="8" fillId="4" borderId="7" xfId="0" applyFont="1" applyFill="1" applyBorder="1" applyAlignment="1">
      <alignment horizontal="center"/>
    </xf>
  </cellXfs>
  <cellStyles count="4">
    <cellStyle name="Comma" xfId="1" builtinId="3"/>
    <cellStyle name="Normal" xfId="0" builtinId="0"/>
    <cellStyle name="Normal 2" xfId="2"/>
    <cellStyle name="TextNormal" xfId="3"/>
  </cellStyles>
  <dxfs count="7">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
      <fill>
        <patternFill patternType="solid">
          <fgColor rgb="FFFFFF00"/>
          <bgColor rgb="FF0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23"/>
  <sheetViews>
    <sheetView tabSelected="1" topLeftCell="B2" zoomScale="90" zoomScaleNormal="90" workbookViewId="0">
      <selection activeCell="B8" sqref="B8"/>
    </sheetView>
  </sheetViews>
  <sheetFormatPr defaultColWidth="9.140625" defaultRowHeight="12.75" x14ac:dyDescent="0.2"/>
  <cols>
    <col min="1" max="1" width="10.7109375" style="17" hidden="1" customWidth="1"/>
    <col min="2" max="2" width="11.85546875" style="17" customWidth="1"/>
    <col min="3" max="3" width="56.7109375" style="17" bestFit="1" customWidth="1"/>
    <col min="4" max="4" width="11" style="18" bestFit="1" customWidth="1"/>
    <col min="5" max="5" width="22.5703125" style="20" bestFit="1" customWidth="1"/>
    <col min="6" max="6" width="21.42578125" style="20" bestFit="1" customWidth="1"/>
    <col min="7" max="8" width="15.5703125" style="18" bestFit="1" customWidth="1"/>
    <col min="9" max="9" width="36.28515625" style="19" bestFit="1" customWidth="1"/>
    <col min="10" max="10" width="24" style="18" bestFit="1" customWidth="1"/>
    <col min="11" max="11" width="12.7109375" style="18" bestFit="1" customWidth="1"/>
    <col min="12" max="12" width="11.5703125" style="18" bestFit="1" customWidth="1"/>
    <col min="13" max="13" width="15" style="18" bestFit="1" customWidth="1"/>
    <col min="14" max="14" width="12" style="18" bestFit="1" customWidth="1"/>
    <col min="15" max="15" width="12.42578125" style="18" bestFit="1" customWidth="1"/>
    <col min="16" max="16" width="11.85546875" style="18" bestFit="1" customWidth="1"/>
    <col min="17" max="17" width="17.85546875" style="18" bestFit="1" customWidth="1"/>
    <col min="18" max="18" width="34" style="18" bestFit="1" customWidth="1"/>
    <col min="19" max="19" width="38.28515625" style="18" bestFit="1" customWidth="1"/>
    <col min="20" max="20" width="30.5703125" style="18" bestFit="1" customWidth="1"/>
    <col min="21" max="21" width="33.28515625" style="18" bestFit="1" customWidth="1"/>
    <col min="22" max="22" width="24.28515625" style="18" bestFit="1" customWidth="1"/>
    <col min="23" max="23" width="13" style="18" bestFit="1" customWidth="1"/>
    <col min="24" max="24" width="14.140625" style="18" bestFit="1" customWidth="1"/>
    <col min="25" max="25" width="15.42578125" style="18" bestFit="1" customWidth="1"/>
    <col min="26" max="26" width="17" style="18" bestFit="1" customWidth="1"/>
    <col min="27" max="27" width="27.85546875" style="18" bestFit="1" customWidth="1"/>
    <col min="28" max="28" width="21.5703125" style="18" bestFit="1" customWidth="1"/>
    <col min="29" max="29" width="13.85546875" style="18" bestFit="1" customWidth="1"/>
    <col min="30" max="32" width="21.42578125" style="20" bestFit="1" customWidth="1"/>
    <col min="33" max="33" width="16.28515625" style="20" bestFit="1" customWidth="1"/>
    <col min="34" max="16384" width="9.140625" style="17"/>
  </cols>
  <sheetData>
    <row r="1" spans="1:33" s="7" customFormat="1" x14ac:dyDescent="0.2">
      <c r="B1" s="2" t="s">
        <v>26</v>
      </c>
      <c r="D1" s="1"/>
      <c r="E1" s="6"/>
      <c r="F1" s="4"/>
      <c r="G1" s="1"/>
      <c r="H1" s="1"/>
      <c r="I1" s="6"/>
      <c r="J1" s="1"/>
      <c r="K1" s="1"/>
      <c r="L1" s="1"/>
      <c r="M1" s="1"/>
      <c r="N1" s="1"/>
      <c r="O1" s="1"/>
      <c r="P1" s="1"/>
      <c r="Q1" s="1"/>
      <c r="R1" s="1"/>
      <c r="S1" s="1"/>
      <c r="T1" s="1"/>
      <c r="U1" s="1"/>
      <c r="V1" s="1"/>
      <c r="W1" s="1"/>
      <c r="X1" s="1"/>
      <c r="Y1" s="1"/>
      <c r="Z1" s="1"/>
      <c r="AA1" s="1"/>
      <c r="AB1" s="1"/>
      <c r="AC1" s="1"/>
      <c r="AD1" s="6"/>
      <c r="AE1" s="6"/>
      <c r="AF1" s="6"/>
      <c r="AG1" s="6"/>
    </row>
    <row r="2" spans="1:33" s="7" customFormat="1" x14ac:dyDescent="0.2">
      <c r="B2" s="2" t="s">
        <v>2</v>
      </c>
      <c r="D2" s="1"/>
      <c r="E2" s="4"/>
      <c r="F2" s="6"/>
      <c r="G2" s="1"/>
      <c r="H2" s="1"/>
      <c r="I2" s="1"/>
      <c r="J2" s="1"/>
      <c r="K2" s="1"/>
      <c r="L2" s="1"/>
      <c r="M2" s="1"/>
      <c r="N2" s="1"/>
      <c r="O2" s="1"/>
      <c r="P2" s="1"/>
      <c r="Q2" s="1"/>
      <c r="R2" s="1"/>
      <c r="S2" s="1"/>
      <c r="T2" s="1"/>
      <c r="U2" s="1"/>
      <c r="V2" s="1"/>
      <c r="W2" s="1"/>
      <c r="X2" s="1"/>
      <c r="Y2" s="1"/>
      <c r="Z2" s="1"/>
      <c r="AA2" s="1"/>
      <c r="AB2" s="1"/>
      <c r="AC2" s="27"/>
      <c r="AD2" s="6"/>
      <c r="AE2" s="6"/>
      <c r="AF2" s="6"/>
      <c r="AG2" s="6"/>
    </row>
    <row r="3" spans="1:33" s="7" customFormat="1" x14ac:dyDescent="0.2">
      <c r="B3" s="2" t="s">
        <v>997</v>
      </c>
      <c r="D3" s="1"/>
      <c r="E3" s="4"/>
      <c r="F3" s="6"/>
      <c r="G3" s="1"/>
      <c r="H3" s="1"/>
      <c r="I3" s="1"/>
      <c r="J3" s="1"/>
      <c r="K3" s="1"/>
      <c r="L3" s="1"/>
      <c r="M3" s="1"/>
      <c r="N3" s="1"/>
      <c r="O3" s="1"/>
      <c r="P3" s="1"/>
      <c r="Q3" s="1"/>
      <c r="R3" s="1"/>
      <c r="S3" s="1"/>
      <c r="T3" s="1"/>
      <c r="U3" s="1"/>
      <c r="V3" s="1"/>
      <c r="W3" s="1"/>
      <c r="X3" s="1"/>
      <c r="Y3" s="1"/>
      <c r="Z3" s="1"/>
      <c r="AA3" s="1"/>
      <c r="AB3" s="1"/>
      <c r="AC3" s="27"/>
      <c r="AD3" s="6"/>
      <c r="AE3" s="6"/>
      <c r="AF3" s="6"/>
      <c r="AG3" s="6"/>
    </row>
    <row r="4" spans="1:33" s="12" customFormat="1" ht="3.4" customHeight="1" x14ac:dyDescent="0.2">
      <c r="B4" s="8"/>
      <c r="C4" s="9"/>
      <c r="D4" s="8"/>
      <c r="E4" s="10"/>
      <c r="F4" s="11"/>
      <c r="G4" s="8"/>
      <c r="H4" s="8"/>
      <c r="I4" s="8"/>
      <c r="J4" s="8"/>
      <c r="K4" s="8"/>
      <c r="L4" s="8"/>
      <c r="M4" s="8"/>
      <c r="N4" s="8"/>
      <c r="O4" s="8"/>
      <c r="P4" s="8"/>
      <c r="Q4" s="8"/>
      <c r="R4" s="8"/>
      <c r="S4" s="8"/>
      <c r="T4" s="8"/>
      <c r="U4" s="8"/>
      <c r="V4" s="8"/>
      <c r="W4" s="8"/>
      <c r="X4" s="8"/>
      <c r="Y4" s="8"/>
      <c r="Z4" s="8"/>
      <c r="AA4" s="8"/>
      <c r="AB4" s="8"/>
      <c r="AC4" s="28"/>
      <c r="AD4" s="11"/>
      <c r="AE4" s="11"/>
      <c r="AF4" s="11"/>
      <c r="AG4" s="11"/>
    </row>
    <row r="5" spans="1:33" s="7" customFormat="1" ht="13.5" thickBot="1" x14ac:dyDescent="0.25">
      <c r="B5" s="1"/>
      <c r="C5" s="3"/>
      <c r="D5" s="1"/>
      <c r="E5" s="5"/>
      <c r="F5" s="6"/>
      <c r="G5" s="1"/>
      <c r="H5" s="1"/>
      <c r="I5" s="1"/>
      <c r="J5" s="1"/>
      <c r="K5" s="1"/>
      <c r="L5" s="1"/>
      <c r="M5" s="1"/>
      <c r="N5" s="1"/>
      <c r="O5" s="1"/>
      <c r="P5" s="1"/>
      <c r="Q5" s="1"/>
      <c r="R5" s="1"/>
      <c r="S5" s="1"/>
      <c r="T5" s="1"/>
      <c r="U5" s="1"/>
      <c r="V5" s="1"/>
      <c r="W5" s="1"/>
      <c r="X5" s="1"/>
      <c r="Y5" s="1"/>
      <c r="Z5" s="1"/>
      <c r="AA5" s="1"/>
      <c r="AB5" s="1"/>
      <c r="AC5" s="27"/>
      <c r="AD5" s="6"/>
      <c r="AE5" s="6"/>
      <c r="AF5" s="6"/>
      <c r="AG5" s="6"/>
    </row>
    <row r="6" spans="1:33" s="7" customFormat="1" ht="15.75" x14ac:dyDescent="0.25">
      <c r="B6" s="1"/>
      <c r="C6" s="40" t="s">
        <v>61</v>
      </c>
      <c r="D6" s="46"/>
      <c r="E6" s="46" t="s">
        <v>62</v>
      </c>
      <c r="F6" s="47"/>
      <c r="G6" s="1"/>
      <c r="H6" s="1"/>
      <c r="I6" s="1"/>
      <c r="J6" s="1"/>
      <c r="K6" s="1"/>
      <c r="L6" s="1"/>
      <c r="M6" s="1"/>
      <c r="N6" s="1"/>
      <c r="O6" s="1"/>
      <c r="P6" s="1"/>
      <c r="Q6" s="1"/>
      <c r="R6" s="1"/>
      <c r="S6" s="1"/>
      <c r="T6" s="1"/>
      <c r="U6" s="1"/>
      <c r="V6" s="1"/>
      <c r="W6" s="1"/>
      <c r="X6" s="1"/>
      <c r="Y6" s="1"/>
      <c r="Z6" s="1"/>
      <c r="AA6" s="1"/>
      <c r="AB6" s="1"/>
      <c r="AC6" s="27"/>
      <c r="AD6" s="6"/>
      <c r="AE6" s="6"/>
      <c r="AF6" s="6"/>
      <c r="AG6" s="6"/>
    </row>
    <row r="7" spans="1:33" s="7" customFormat="1" ht="6.75" customHeight="1" x14ac:dyDescent="0.25">
      <c r="B7" s="1"/>
      <c r="C7" s="50"/>
      <c r="D7" s="48"/>
      <c r="E7" s="48"/>
      <c r="F7" s="49"/>
      <c r="G7" s="1"/>
      <c r="H7" s="1"/>
      <c r="I7" s="1"/>
      <c r="J7" s="1"/>
      <c r="K7" s="1"/>
      <c r="L7" s="1"/>
      <c r="M7" s="1"/>
      <c r="N7" s="1"/>
      <c r="O7" s="1"/>
      <c r="P7" s="1"/>
      <c r="Q7" s="1"/>
      <c r="R7" s="1"/>
      <c r="S7" s="1"/>
      <c r="T7" s="1"/>
      <c r="U7" s="1"/>
      <c r="V7" s="1"/>
      <c r="W7" s="1"/>
      <c r="X7" s="1"/>
      <c r="Y7" s="1"/>
      <c r="Z7" s="1"/>
      <c r="AA7" s="1"/>
      <c r="AB7" s="1"/>
      <c r="AC7" s="27"/>
      <c r="AD7" s="6"/>
      <c r="AE7" s="6"/>
      <c r="AF7" s="6"/>
      <c r="AG7" s="6"/>
    </row>
    <row r="8" spans="1:33" s="7" customFormat="1" ht="16.5" thickBot="1" x14ac:dyDescent="0.3">
      <c r="B8" s="1"/>
      <c r="C8" s="41">
        <f>SUBTOTAL(3,C11:C123)</f>
        <v>113</v>
      </c>
      <c r="D8" s="42"/>
      <c r="E8" s="43">
        <f>SUBTOTAL(9,E11:E123)</f>
        <v>38042354503.549995</v>
      </c>
      <c r="F8" s="44"/>
      <c r="G8" s="1"/>
      <c r="H8" s="1"/>
      <c r="I8" s="1"/>
      <c r="J8" s="1"/>
      <c r="K8" s="1"/>
      <c r="L8" s="1"/>
      <c r="M8" s="1"/>
      <c r="N8" s="1"/>
      <c r="O8" s="1"/>
      <c r="P8" s="1"/>
      <c r="Q8" s="1"/>
      <c r="R8" s="1"/>
      <c r="S8" s="1"/>
      <c r="T8" s="1"/>
      <c r="U8" s="1"/>
      <c r="V8" s="1"/>
      <c r="W8" s="1"/>
      <c r="X8" s="1"/>
      <c r="Y8" s="1"/>
      <c r="Z8" s="1"/>
      <c r="AA8" s="1"/>
      <c r="AB8" s="1"/>
      <c r="AC8" s="27"/>
      <c r="AD8" s="6"/>
      <c r="AE8" s="6"/>
      <c r="AF8" s="6"/>
      <c r="AG8" s="6"/>
    </row>
    <row r="9" spans="1:33" s="7" customFormat="1" x14ac:dyDescent="0.2">
      <c r="B9" s="1"/>
      <c r="C9" s="3"/>
      <c r="D9" s="1"/>
      <c r="E9" s="5"/>
      <c r="F9" s="6"/>
      <c r="G9" s="1"/>
      <c r="H9" s="1"/>
      <c r="I9" s="1"/>
      <c r="J9" s="1"/>
      <c r="K9" s="1"/>
      <c r="L9" s="1"/>
      <c r="M9" s="1"/>
      <c r="N9" s="1"/>
      <c r="O9" s="1"/>
      <c r="P9" s="1"/>
      <c r="Q9" s="1"/>
      <c r="R9" s="1"/>
      <c r="S9" s="1"/>
      <c r="T9" s="1"/>
      <c r="U9" s="1"/>
      <c r="V9" s="1"/>
      <c r="W9" s="1"/>
      <c r="X9" s="1"/>
      <c r="Y9" s="1"/>
      <c r="Z9" s="1"/>
      <c r="AA9" s="1"/>
      <c r="AB9" s="1"/>
      <c r="AC9" s="27"/>
      <c r="AD9" s="6"/>
      <c r="AE9" s="6"/>
      <c r="AF9" s="6"/>
      <c r="AG9" s="6"/>
    </row>
    <row r="10" spans="1:33" s="13" customFormat="1" ht="39" thickBot="1" x14ac:dyDescent="0.25">
      <c r="A10" s="13" t="s">
        <v>33</v>
      </c>
      <c r="B10" s="14" t="s">
        <v>0</v>
      </c>
      <c r="C10" s="14" t="s">
        <v>3</v>
      </c>
      <c r="D10" s="15" t="s">
        <v>4</v>
      </c>
      <c r="E10" s="16" t="s">
        <v>992</v>
      </c>
      <c r="F10" s="16" t="s">
        <v>993</v>
      </c>
      <c r="G10" s="13" t="s">
        <v>6</v>
      </c>
      <c r="H10" s="15" t="s">
        <v>41</v>
      </c>
      <c r="I10" s="13" t="s">
        <v>5</v>
      </c>
      <c r="J10" s="15" t="s">
        <v>14</v>
      </c>
      <c r="K10" s="15" t="s">
        <v>7</v>
      </c>
      <c r="L10" s="15" t="s">
        <v>8</v>
      </c>
      <c r="M10" s="15" t="s">
        <v>39</v>
      </c>
      <c r="N10" s="15" t="s">
        <v>40</v>
      </c>
      <c r="O10" s="15" t="s">
        <v>9</v>
      </c>
      <c r="P10" s="15" t="s">
        <v>10</v>
      </c>
      <c r="Q10" s="13" t="s">
        <v>38</v>
      </c>
      <c r="R10" s="13" t="s">
        <v>32</v>
      </c>
      <c r="S10" s="13" t="s">
        <v>11</v>
      </c>
      <c r="T10" s="15" t="s">
        <v>1</v>
      </c>
      <c r="U10" s="15" t="s">
        <v>13</v>
      </c>
      <c r="V10" s="15" t="s">
        <v>12</v>
      </c>
      <c r="W10" s="13" t="s">
        <v>22</v>
      </c>
      <c r="X10" s="13" t="s">
        <v>23</v>
      </c>
      <c r="Y10" s="13" t="s">
        <v>31</v>
      </c>
      <c r="Z10" s="13" t="s">
        <v>36</v>
      </c>
      <c r="AA10" s="13" t="s">
        <v>15</v>
      </c>
      <c r="AB10" s="13" t="s">
        <v>16</v>
      </c>
      <c r="AC10" s="13" t="s">
        <v>17</v>
      </c>
      <c r="AD10" s="16" t="s">
        <v>994</v>
      </c>
      <c r="AE10" s="16" t="s">
        <v>995</v>
      </c>
      <c r="AF10" s="16" t="s">
        <v>996</v>
      </c>
      <c r="AG10" s="16" t="s">
        <v>18</v>
      </c>
    </row>
    <row r="11" spans="1:33" ht="13.5" thickTop="1" x14ac:dyDescent="0.2">
      <c r="A11" s="17" t="s">
        <v>428</v>
      </c>
      <c r="B11" s="17" t="s">
        <v>511</v>
      </c>
      <c r="C11" s="17" t="s">
        <v>429</v>
      </c>
      <c r="D11" s="18" t="s">
        <v>430</v>
      </c>
      <c r="E11" s="20">
        <v>215407508.19</v>
      </c>
      <c r="F11" s="20">
        <v>25613259</v>
      </c>
      <c r="G11" s="18" t="s">
        <v>78</v>
      </c>
      <c r="H11" s="18">
        <v>20220329</v>
      </c>
      <c r="I11" s="19" t="s">
        <v>127</v>
      </c>
      <c r="K11" s="18" t="s">
        <v>77</v>
      </c>
      <c r="L11" s="18" t="s">
        <v>66</v>
      </c>
      <c r="AA11" s="18" t="s">
        <v>427</v>
      </c>
      <c r="AB11" s="18" t="s">
        <v>431</v>
      </c>
      <c r="AC11" s="18" t="s">
        <v>130</v>
      </c>
      <c r="AD11" s="20">
        <v>4566122</v>
      </c>
      <c r="AE11" s="20">
        <v>40525102</v>
      </c>
      <c r="AF11" s="20">
        <v>6257</v>
      </c>
      <c r="AG11" s="20">
        <v>10</v>
      </c>
    </row>
    <row r="12" spans="1:33" x14ac:dyDescent="0.2">
      <c r="A12" s="17" t="s">
        <v>448</v>
      </c>
      <c r="B12" s="17" t="s">
        <v>511</v>
      </c>
      <c r="C12" s="17" t="s">
        <v>449</v>
      </c>
      <c r="D12" s="18" t="s">
        <v>450</v>
      </c>
      <c r="E12" s="20">
        <v>17379802</v>
      </c>
      <c r="F12" s="20">
        <v>2351800</v>
      </c>
      <c r="G12" s="18" t="s">
        <v>78</v>
      </c>
      <c r="H12" s="18">
        <v>20220329</v>
      </c>
      <c r="I12" s="19" t="s">
        <v>127</v>
      </c>
      <c r="K12" s="18" t="s">
        <v>77</v>
      </c>
      <c r="L12" s="18" t="s">
        <v>66</v>
      </c>
      <c r="AA12" s="18" t="s">
        <v>117</v>
      </c>
      <c r="AB12" s="18" t="s">
        <v>129</v>
      </c>
      <c r="AC12" s="18" t="s">
        <v>130</v>
      </c>
      <c r="AD12" s="20">
        <v>1303096</v>
      </c>
      <c r="AE12" s="20">
        <v>10012425</v>
      </c>
      <c r="AF12" s="20">
        <v>2250</v>
      </c>
      <c r="AG12" s="20">
        <v>10</v>
      </c>
    </row>
    <row r="13" spans="1:33" x14ac:dyDescent="0.2">
      <c r="A13" s="17" t="s">
        <v>124</v>
      </c>
      <c r="B13" s="17" t="s">
        <v>511</v>
      </c>
      <c r="C13" s="17" t="s">
        <v>125</v>
      </c>
      <c r="D13" s="18" t="s">
        <v>126</v>
      </c>
      <c r="E13" s="20">
        <v>1015500</v>
      </c>
      <c r="F13" s="20">
        <v>50000</v>
      </c>
      <c r="G13" s="18" t="s">
        <v>78</v>
      </c>
      <c r="H13" s="18">
        <v>20221130</v>
      </c>
      <c r="I13" s="19" t="s">
        <v>86</v>
      </c>
      <c r="K13" s="18" t="s">
        <v>77</v>
      </c>
      <c r="L13" s="18" t="s">
        <v>66</v>
      </c>
      <c r="AA13" s="18" t="s">
        <v>123</v>
      </c>
      <c r="AB13" s="18" t="s">
        <v>88</v>
      </c>
      <c r="AD13" s="20">
        <v>1132</v>
      </c>
      <c r="AE13" s="20">
        <v>22924.5</v>
      </c>
      <c r="AF13" s="20">
        <v>10</v>
      </c>
      <c r="AG13" s="20">
        <v>1</v>
      </c>
    </row>
    <row r="14" spans="1:33" x14ac:dyDescent="0.2">
      <c r="A14" s="17" t="s">
        <v>178</v>
      </c>
      <c r="B14" s="17" t="s">
        <v>511</v>
      </c>
      <c r="C14" s="17" t="s">
        <v>179</v>
      </c>
      <c r="D14" s="18" t="s">
        <v>180</v>
      </c>
      <c r="E14" s="20">
        <v>2470741</v>
      </c>
      <c r="F14" s="20">
        <v>200060</v>
      </c>
      <c r="G14" s="18" t="s">
        <v>78</v>
      </c>
      <c r="H14" s="18">
        <v>20221117</v>
      </c>
      <c r="I14" s="19" t="s">
        <v>86</v>
      </c>
      <c r="K14" s="18" t="s">
        <v>77</v>
      </c>
      <c r="L14" s="18" t="s">
        <v>66</v>
      </c>
      <c r="AA14" s="18" t="s">
        <v>133</v>
      </c>
      <c r="AB14" s="18" t="s">
        <v>88</v>
      </c>
      <c r="AD14" s="20">
        <v>27600</v>
      </c>
      <c r="AE14" s="20">
        <v>371809</v>
      </c>
      <c r="AF14" s="20">
        <v>122</v>
      </c>
      <c r="AG14" s="20">
        <v>2</v>
      </c>
    </row>
    <row r="15" spans="1:33" x14ac:dyDescent="0.2">
      <c r="A15" s="17" t="s">
        <v>181</v>
      </c>
      <c r="B15" s="17" t="s">
        <v>511</v>
      </c>
      <c r="C15" s="17" t="s">
        <v>182</v>
      </c>
      <c r="D15" s="18" t="s">
        <v>183</v>
      </c>
      <c r="E15" s="20">
        <v>2456736.7999999998</v>
      </c>
      <c r="F15" s="20">
        <v>200060</v>
      </c>
      <c r="G15" s="18" t="s">
        <v>78</v>
      </c>
      <c r="H15" s="18">
        <v>20221117</v>
      </c>
      <c r="I15" s="19" t="s">
        <v>86</v>
      </c>
      <c r="K15" s="18" t="s">
        <v>77</v>
      </c>
      <c r="L15" s="18" t="s">
        <v>66</v>
      </c>
      <c r="AA15" s="18" t="s">
        <v>133</v>
      </c>
      <c r="AB15" s="18" t="s">
        <v>88</v>
      </c>
      <c r="AD15" s="20">
        <v>125711</v>
      </c>
      <c r="AE15" s="20">
        <v>1672063</v>
      </c>
      <c r="AF15" s="20">
        <v>446</v>
      </c>
      <c r="AG15" s="20">
        <v>2</v>
      </c>
    </row>
    <row r="16" spans="1:33" x14ac:dyDescent="0.2">
      <c r="A16" s="17" t="s">
        <v>184</v>
      </c>
      <c r="B16" s="17" t="s">
        <v>511</v>
      </c>
      <c r="C16" s="17" t="s">
        <v>185</v>
      </c>
      <c r="D16" s="18" t="s">
        <v>186</v>
      </c>
      <c r="E16" s="20">
        <v>2438731.4</v>
      </c>
      <c r="F16" s="20">
        <v>200060</v>
      </c>
      <c r="G16" s="18" t="s">
        <v>78</v>
      </c>
      <c r="H16" s="18">
        <v>20221117</v>
      </c>
      <c r="I16" s="19" t="s">
        <v>86</v>
      </c>
      <c r="K16" s="18" t="s">
        <v>77</v>
      </c>
      <c r="L16" s="18" t="s">
        <v>66</v>
      </c>
      <c r="AA16" s="18" t="s">
        <v>133</v>
      </c>
      <c r="AB16" s="18" t="s">
        <v>88</v>
      </c>
      <c r="AD16" s="20">
        <v>12236</v>
      </c>
      <c r="AE16" s="20">
        <v>173627</v>
      </c>
      <c r="AF16" s="20">
        <v>110</v>
      </c>
      <c r="AG16" s="20">
        <v>2</v>
      </c>
    </row>
    <row r="17" spans="1:33" x14ac:dyDescent="0.2">
      <c r="A17" s="17" t="s">
        <v>403</v>
      </c>
      <c r="B17" s="17" t="s">
        <v>511</v>
      </c>
      <c r="C17" s="17" t="s">
        <v>404</v>
      </c>
      <c r="D17" s="18" t="s">
        <v>405</v>
      </c>
      <c r="E17" s="20">
        <v>2700000</v>
      </c>
      <c r="F17" s="20">
        <v>250000</v>
      </c>
      <c r="G17" s="18" t="s">
        <v>78</v>
      </c>
      <c r="H17" s="18">
        <v>20221109</v>
      </c>
      <c r="I17" s="19" t="s">
        <v>86</v>
      </c>
      <c r="K17" s="18" t="s">
        <v>77</v>
      </c>
      <c r="L17" s="18" t="s">
        <v>66</v>
      </c>
      <c r="AA17" s="18" t="s">
        <v>402</v>
      </c>
      <c r="AB17" s="18" t="s">
        <v>88</v>
      </c>
      <c r="AD17" s="20">
        <v>577</v>
      </c>
      <c r="AE17" s="20">
        <v>6252</v>
      </c>
      <c r="AF17" s="20">
        <v>28</v>
      </c>
      <c r="AG17" s="20">
        <v>2</v>
      </c>
    </row>
    <row r="18" spans="1:33" x14ac:dyDescent="0.2">
      <c r="A18" s="17" t="s">
        <v>406</v>
      </c>
      <c r="B18" s="17" t="s">
        <v>511</v>
      </c>
      <c r="C18" s="17" t="s">
        <v>407</v>
      </c>
      <c r="D18" s="18" t="s">
        <v>408</v>
      </c>
      <c r="E18" s="20">
        <v>13825000</v>
      </c>
      <c r="F18" s="20">
        <v>1250000</v>
      </c>
      <c r="G18" s="18" t="s">
        <v>78</v>
      </c>
      <c r="H18" s="18">
        <v>20221109</v>
      </c>
      <c r="I18" s="19" t="s">
        <v>86</v>
      </c>
      <c r="K18" s="18" t="s">
        <v>77</v>
      </c>
      <c r="L18" s="18" t="s">
        <v>66</v>
      </c>
      <c r="AA18" s="18" t="s">
        <v>402</v>
      </c>
      <c r="AB18" s="18" t="s">
        <v>88</v>
      </c>
      <c r="AD18" s="20">
        <v>78770</v>
      </c>
      <c r="AE18" s="20">
        <v>860879</v>
      </c>
      <c r="AF18" s="20">
        <v>144</v>
      </c>
      <c r="AG18" s="20">
        <v>2</v>
      </c>
    </row>
    <row r="19" spans="1:33" x14ac:dyDescent="0.2">
      <c r="A19" s="17" t="s">
        <v>424</v>
      </c>
      <c r="B19" s="17" t="s">
        <v>511</v>
      </c>
      <c r="C19" s="17" t="s">
        <v>425</v>
      </c>
      <c r="D19" s="18" t="s">
        <v>426</v>
      </c>
      <c r="E19" s="20">
        <v>1153900</v>
      </c>
      <c r="F19" s="20">
        <v>110000</v>
      </c>
      <c r="G19" s="18" t="s">
        <v>78</v>
      </c>
      <c r="H19" s="18">
        <v>20221109</v>
      </c>
      <c r="I19" s="19" t="s">
        <v>86</v>
      </c>
      <c r="K19" s="18" t="s">
        <v>77</v>
      </c>
      <c r="L19" s="18" t="s">
        <v>66</v>
      </c>
      <c r="AA19" s="18" t="s">
        <v>420</v>
      </c>
      <c r="AB19" s="18" t="s">
        <v>88</v>
      </c>
      <c r="AD19" s="20">
        <v>1986</v>
      </c>
      <c r="AE19" s="20">
        <v>20552.5</v>
      </c>
      <c r="AF19" s="20">
        <v>18</v>
      </c>
      <c r="AG19" s="20">
        <v>2</v>
      </c>
    </row>
    <row r="20" spans="1:33" x14ac:dyDescent="0.2">
      <c r="A20" s="17" t="s">
        <v>259</v>
      </c>
      <c r="B20" s="17" t="s">
        <v>511</v>
      </c>
      <c r="C20" s="17" t="s">
        <v>260</v>
      </c>
      <c r="D20" s="18" t="s">
        <v>261</v>
      </c>
      <c r="E20" s="20">
        <v>168158000</v>
      </c>
      <c r="F20" s="20">
        <v>8300000</v>
      </c>
      <c r="G20" s="18" t="s">
        <v>78</v>
      </c>
      <c r="H20" s="18">
        <v>20221108</v>
      </c>
      <c r="I20" s="19" t="s">
        <v>86</v>
      </c>
      <c r="K20" s="18" t="s">
        <v>77</v>
      </c>
      <c r="L20" s="18" t="s">
        <v>66</v>
      </c>
      <c r="AA20" s="18" t="s">
        <v>255</v>
      </c>
      <c r="AB20" s="18" t="s">
        <v>88</v>
      </c>
      <c r="AD20" s="20">
        <v>1051049</v>
      </c>
      <c r="AE20" s="20">
        <v>21605582</v>
      </c>
      <c r="AF20" s="20">
        <v>1818</v>
      </c>
      <c r="AG20" s="20">
        <v>2</v>
      </c>
    </row>
    <row r="21" spans="1:33" x14ac:dyDescent="0.2">
      <c r="A21" s="17" t="s">
        <v>238</v>
      </c>
      <c r="B21" s="17" t="s">
        <v>511</v>
      </c>
      <c r="C21" s="17" t="s">
        <v>239</v>
      </c>
      <c r="D21" s="18" t="s">
        <v>240</v>
      </c>
      <c r="E21" s="20">
        <v>1000000</v>
      </c>
      <c r="F21" s="20">
        <v>50000</v>
      </c>
      <c r="G21" s="18" t="s">
        <v>78</v>
      </c>
      <c r="H21" s="18">
        <v>20221101</v>
      </c>
      <c r="I21" s="19" t="s">
        <v>86</v>
      </c>
      <c r="K21" s="18" t="s">
        <v>77</v>
      </c>
      <c r="L21" s="18" t="s">
        <v>66</v>
      </c>
      <c r="AA21" s="18" t="s">
        <v>207</v>
      </c>
      <c r="AB21" s="18" t="s">
        <v>88</v>
      </c>
    </row>
    <row r="22" spans="1:33" x14ac:dyDescent="0.2">
      <c r="A22" s="17" t="s">
        <v>241</v>
      </c>
      <c r="B22" s="17" t="s">
        <v>511</v>
      </c>
      <c r="C22" s="17" t="s">
        <v>242</v>
      </c>
      <c r="D22" s="18" t="s">
        <v>243</v>
      </c>
      <c r="E22" s="20">
        <v>2020500</v>
      </c>
      <c r="F22" s="20">
        <v>100000</v>
      </c>
      <c r="G22" s="18" t="s">
        <v>78</v>
      </c>
      <c r="H22" s="18">
        <v>20221101</v>
      </c>
      <c r="I22" s="19" t="s">
        <v>86</v>
      </c>
      <c r="K22" s="18" t="s">
        <v>77</v>
      </c>
      <c r="L22" s="18" t="s">
        <v>66</v>
      </c>
      <c r="AA22" s="18" t="s">
        <v>207</v>
      </c>
      <c r="AB22" s="18" t="s">
        <v>88</v>
      </c>
      <c r="AD22" s="20">
        <v>252872</v>
      </c>
      <c r="AE22" s="20">
        <v>5156730.5</v>
      </c>
      <c r="AF22" s="20">
        <v>423</v>
      </c>
      <c r="AG22" s="20">
        <v>2</v>
      </c>
    </row>
    <row r="23" spans="1:33" x14ac:dyDescent="0.2">
      <c r="A23" s="17" t="s">
        <v>412</v>
      </c>
      <c r="B23" s="17" t="s">
        <v>511</v>
      </c>
      <c r="C23" s="17" t="s">
        <v>413</v>
      </c>
      <c r="D23" s="18" t="s">
        <v>414</v>
      </c>
      <c r="E23" s="20">
        <v>976000</v>
      </c>
      <c r="F23" s="20">
        <v>100000</v>
      </c>
      <c r="G23" s="18" t="s">
        <v>78</v>
      </c>
      <c r="H23" s="18">
        <v>20221101</v>
      </c>
      <c r="I23" s="19" t="s">
        <v>86</v>
      </c>
      <c r="K23" s="18" t="s">
        <v>77</v>
      </c>
      <c r="L23" s="18" t="s">
        <v>66</v>
      </c>
      <c r="AA23" s="18" t="s">
        <v>291</v>
      </c>
      <c r="AB23" s="18" t="s">
        <v>88</v>
      </c>
      <c r="AD23" s="20">
        <v>7680</v>
      </c>
      <c r="AE23" s="20">
        <v>76813</v>
      </c>
      <c r="AF23" s="20">
        <v>24</v>
      </c>
      <c r="AG23" s="20">
        <v>2</v>
      </c>
    </row>
    <row r="24" spans="1:33" x14ac:dyDescent="0.2">
      <c r="A24" s="17" t="s">
        <v>323</v>
      </c>
      <c r="B24" s="17" t="s">
        <v>511</v>
      </c>
      <c r="C24" s="17" t="s">
        <v>324</v>
      </c>
      <c r="D24" s="18" t="s">
        <v>325</v>
      </c>
      <c r="E24" s="20">
        <v>1750000</v>
      </c>
      <c r="F24" s="20">
        <v>175000</v>
      </c>
      <c r="G24" s="18" t="s">
        <v>78</v>
      </c>
      <c r="H24" s="18">
        <v>20221025</v>
      </c>
      <c r="I24" s="19" t="s">
        <v>86</v>
      </c>
      <c r="K24" s="18" t="s">
        <v>77</v>
      </c>
      <c r="L24" s="18" t="s">
        <v>66</v>
      </c>
      <c r="AA24" s="18" t="s">
        <v>128</v>
      </c>
      <c r="AB24" s="18" t="s">
        <v>88</v>
      </c>
      <c r="AD24" s="20">
        <v>70168</v>
      </c>
      <c r="AE24" s="20">
        <v>727780.5</v>
      </c>
      <c r="AF24" s="20">
        <v>177</v>
      </c>
      <c r="AG24" s="20">
        <v>3</v>
      </c>
    </row>
    <row r="25" spans="1:33" x14ac:dyDescent="0.2">
      <c r="A25" s="17" t="s">
        <v>326</v>
      </c>
      <c r="B25" s="17" t="s">
        <v>511</v>
      </c>
      <c r="C25" s="17" t="s">
        <v>327</v>
      </c>
      <c r="D25" s="18" t="s">
        <v>328</v>
      </c>
      <c r="E25" s="20">
        <v>2532500</v>
      </c>
      <c r="F25" s="20">
        <v>250000</v>
      </c>
      <c r="G25" s="18" t="s">
        <v>78</v>
      </c>
      <c r="H25" s="18">
        <v>20221025</v>
      </c>
      <c r="I25" s="19" t="s">
        <v>86</v>
      </c>
      <c r="K25" s="18" t="s">
        <v>77</v>
      </c>
      <c r="L25" s="18" t="s">
        <v>66</v>
      </c>
      <c r="AA25" s="18" t="s">
        <v>128</v>
      </c>
      <c r="AB25" s="18" t="s">
        <v>88</v>
      </c>
      <c r="AD25" s="20">
        <v>138702</v>
      </c>
      <c r="AE25" s="20">
        <v>1424264</v>
      </c>
      <c r="AF25" s="20">
        <v>235</v>
      </c>
      <c r="AG25" s="20">
        <v>3</v>
      </c>
    </row>
    <row r="26" spans="1:33" x14ac:dyDescent="0.2">
      <c r="A26" s="17" t="s">
        <v>329</v>
      </c>
      <c r="B26" s="17" t="s">
        <v>511</v>
      </c>
      <c r="C26" s="17" t="s">
        <v>330</v>
      </c>
      <c r="D26" s="18" t="s">
        <v>331</v>
      </c>
      <c r="E26" s="20">
        <v>1841000</v>
      </c>
      <c r="F26" s="20">
        <v>175000</v>
      </c>
      <c r="G26" s="18" t="s">
        <v>78</v>
      </c>
      <c r="H26" s="18">
        <v>20221025</v>
      </c>
      <c r="I26" s="19" t="s">
        <v>86</v>
      </c>
      <c r="K26" s="18" t="s">
        <v>77</v>
      </c>
      <c r="L26" s="18" t="s">
        <v>66</v>
      </c>
      <c r="AA26" s="18" t="s">
        <v>128</v>
      </c>
      <c r="AB26" s="18" t="s">
        <v>88</v>
      </c>
      <c r="AD26" s="20">
        <v>97251</v>
      </c>
      <c r="AE26" s="20">
        <v>1028356.5</v>
      </c>
      <c r="AF26" s="20">
        <v>154</v>
      </c>
      <c r="AG26" s="20">
        <v>3</v>
      </c>
    </row>
    <row r="27" spans="1:33" x14ac:dyDescent="0.2">
      <c r="A27" s="17" t="s">
        <v>332</v>
      </c>
      <c r="B27" s="17" t="s">
        <v>511</v>
      </c>
      <c r="C27" s="17" t="s">
        <v>333</v>
      </c>
      <c r="D27" s="18" t="s">
        <v>334</v>
      </c>
      <c r="E27" s="20">
        <v>3156000</v>
      </c>
      <c r="F27" s="20">
        <v>300000</v>
      </c>
      <c r="G27" s="18" t="s">
        <v>78</v>
      </c>
      <c r="H27" s="18">
        <v>20221025</v>
      </c>
      <c r="I27" s="19" t="s">
        <v>86</v>
      </c>
      <c r="K27" s="18" t="s">
        <v>77</v>
      </c>
      <c r="L27" s="18" t="s">
        <v>66</v>
      </c>
      <c r="AA27" s="18" t="s">
        <v>128</v>
      </c>
      <c r="AB27" s="18" t="s">
        <v>88</v>
      </c>
      <c r="AD27" s="20">
        <v>270715</v>
      </c>
      <c r="AE27" s="20">
        <v>2880196</v>
      </c>
      <c r="AF27" s="20">
        <v>573</v>
      </c>
      <c r="AG27" s="20">
        <v>3</v>
      </c>
    </row>
    <row r="28" spans="1:33" x14ac:dyDescent="0.2">
      <c r="A28" s="17" t="s">
        <v>335</v>
      </c>
      <c r="B28" s="17" t="s">
        <v>511</v>
      </c>
      <c r="C28" s="17" t="s">
        <v>336</v>
      </c>
      <c r="D28" s="18" t="s">
        <v>337</v>
      </c>
      <c r="E28" s="20">
        <v>8926250</v>
      </c>
      <c r="F28" s="20">
        <v>925000</v>
      </c>
      <c r="G28" s="18" t="s">
        <v>78</v>
      </c>
      <c r="H28" s="18">
        <v>20221025</v>
      </c>
      <c r="I28" s="19" t="s">
        <v>86</v>
      </c>
      <c r="K28" s="18" t="s">
        <v>77</v>
      </c>
      <c r="L28" s="18" t="s">
        <v>66</v>
      </c>
      <c r="AA28" s="18" t="s">
        <v>128</v>
      </c>
      <c r="AB28" s="18" t="s">
        <v>88</v>
      </c>
      <c r="AD28" s="20">
        <v>694938</v>
      </c>
      <c r="AE28" s="20">
        <v>7148026</v>
      </c>
      <c r="AF28" s="20">
        <v>1361</v>
      </c>
      <c r="AG28" s="20">
        <v>3</v>
      </c>
    </row>
    <row r="29" spans="1:33" x14ac:dyDescent="0.2">
      <c r="A29" s="17" t="s">
        <v>195</v>
      </c>
      <c r="B29" s="17" t="s">
        <v>511</v>
      </c>
      <c r="C29" s="17" t="s">
        <v>196</v>
      </c>
      <c r="D29" s="18" t="s">
        <v>197</v>
      </c>
      <c r="E29" s="20">
        <v>16780500</v>
      </c>
      <c r="F29" s="20">
        <v>1350000</v>
      </c>
      <c r="G29" s="18" t="s">
        <v>78</v>
      </c>
      <c r="H29" s="18">
        <v>20221020</v>
      </c>
      <c r="I29" s="19" t="s">
        <v>86</v>
      </c>
      <c r="K29" s="18" t="s">
        <v>77</v>
      </c>
      <c r="L29" s="18" t="s">
        <v>66</v>
      </c>
      <c r="AA29" s="18" t="s">
        <v>190</v>
      </c>
      <c r="AB29" s="18" t="s">
        <v>88</v>
      </c>
      <c r="AD29" s="20">
        <v>846146</v>
      </c>
      <c r="AE29" s="20">
        <v>10874057.5</v>
      </c>
      <c r="AF29" s="20">
        <v>2555</v>
      </c>
      <c r="AG29" s="20">
        <v>3</v>
      </c>
    </row>
    <row r="30" spans="1:33" x14ac:dyDescent="0.2">
      <c r="A30" s="17" t="s">
        <v>442</v>
      </c>
      <c r="B30" s="17" t="s">
        <v>511</v>
      </c>
      <c r="C30" s="17" t="s">
        <v>443</v>
      </c>
      <c r="D30" s="18" t="s">
        <v>444</v>
      </c>
      <c r="E30" s="20">
        <v>45144000</v>
      </c>
      <c r="F30" s="20">
        <v>2200000</v>
      </c>
      <c r="G30" s="18" t="s">
        <v>78</v>
      </c>
      <c r="H30" s="18">
        <v>20221020</v>
      </c>
      <c r="I30" s="19" t="s">
        <v>86</v>
      </c>
      <c r="K30" s="18" t="s">
        <v>77</v>
      </c>
      <c r="L30" s="18" t="s">
        <v>66</v>
      </c>
      <c r="AA30" s="18" t="s">
        <v>441</v>
      </c>
      <c r="AB30" s="18" t="s">
        <v>88</v>
      </c>
      <c r="AD30" s="20">
        <v>62141</v>
      </c>
      <c r="AE30" s="20">
        <v>1278792.5</v>
      </c>
      <c r="AF30" s="20">
        <v>53</v>
      </c>
      <c r="AG30" s="20">
        <v>3</v>
      </c>
    </row>
    <row r="31" spans="1:33" x14ac:dyDescent="0.2">
      <c r="A31" s="17" t="s">
        <v>445</v>
      </c>
      <c r="B31" s="17" t="s">
        <v>511</v>
      </c>
      <c r="C31" s="17" t="s">
        <v>446</v>
      </c>
      <c r="D31" s="18" t="s">
        <v>447</v>
      </c>
      <c r="E31" s="20">
        <v>5142500</v>
      </c>
      <c r="F31" s="20">
        <v>250000</v>
      </c>
      <c r="G31" s="18" t="s">
        <v>78</v>
      </c>
      <c r="H31" s="18">
        <v>20221020</v>
      </c>
      <c r="I31" s="19" t="s">
        <v>86</v>
      </c>
      <c r="K31" s="18" t="s">
        <v>77</v>
      </c>
      <c r="L31" s="18" t="s">
        <v>66</v>
      </c>
      <c r="AA31" s="18" t="s">
        <v>441</v>
      </c>
      <c r="AB31" s="18" t="s">
        <v>88</v>
      </c>
      <c r="AD31" s="20">
        <v>69241</v>
      </c>
      <c r="AE31" s="20">
        <v>1443829</v>
      </c>
      <c r="AF31" s="20">
        <v>61</v>
      </c>
      <c r="AG31" s="20">
        <v>2</v>
      </c>
    </row>
    <row r="32" spans="1:33" x14ac:dyDescent="0.2">
      <c r="A32" s="17" t="s">
        <v>248</v>
      </c>
      <c r="B32" s="17" t="s">
        <v>511</v>
      </c>
      <c r="C32" s="17" t="s">
        <v>249</v>
      </c>
      <c r="D32" s="18" t="s">
        <v>250</v>
      </c>
      <c r="E32" s="20">
        <v>3961000</v>
      </c>
      <c r="F32" s="20">
        <v>200000</v>
      </c>
      <c r="G32" s="18" t="s">
        <v>78</v>
      </c>
      <c r="H32" s="18">
        <v>20221014</v>
      </c>
      <c r="I32" s="19" t="s">
        <v>86</v>
      </c>
      <c r="K32" s="18" t="s">
        <v>82</v>
      </c>
      <c r="L32" s="18" t="s">
        <v>66</v>
      </c>
      <c r="AA32" s="18" t="s">
        <v>244</v>
      </c>
      <c r="AB32" s="18" t="s">
        <v>88</v>
      </c>
      <c r="AD32" s="20">
        <v>9336</v>
      </c>
      <c r="AE32" s="20">
        <v>203689.5</v>
      </c>
      <c r="AF32" s="20">
        <v>65</v>
      </c>
      <c r="AG32" s="20">
        <v>3</v>
      </c>
    </row>
    <row r="33" spans="1:33" x14ac:dyDescent="0.2">
      <c r="A33" s="17" t="s">
        <v>287</v>
      </c>
      <c r="B33" s="17" t="s">
        <v>511</v>
      </c>
      <c r="C33" s="17" t="s">
        <v>288</v>
      </c>
      <c r="D33" s="18" t="s">
        <v>289</v>
      </c>
      <c r="E33" s="20">
        <v>2220000</v>
      </c>
      <c r="F33" s="20">
        <v>100000</v>
      </c>
      <c r="G33" s="18" t="s">
        <v>78</v>
      </c>
      <c r="H33" s="18">
        <v>20220928</v>
      </c>
      <c r="I33" s="19" t="s">
        <v>86</v>
      </c>
      <c r="J33" s="18" t="s">
        <v>89</v>
      </c>
      <c r="K33" s="18" t="s">
        <v>77</v>
      </c>
      <c r="L33" s="18" t="s">
        <v>66</v>
      </c>
      <c r="AA33" s="18" t="s">
        <v>286</v>
      </c>
      <c r="AB33" s="18" t="s">
        <v>88</v>
      </c>
      <c r="AD33" s="20">
        <v>21948</v>
      </c>
      <c r="AE33" s="20">
        <v>503368</v>
      </c>
      <c r="AF33" s="20">
        <v>99</v>
      </c>
      <c r="AG33" s="20">
        <v>4</v>
      </c>
    </row>
    <row r="34" spans="1:33" x14ac:dyDescent="0.2">
      <c r="A34" s="17" t="s">
        <v>208</v>
      </c>
      <c r="B34" s="17" t="s">
        <v>511</v>
      </c>
      <c r="C34" s="17" t="s">
        <v>209</v>
      </c>
      <c r="D34" s="18" t="s">
        <v>210</v>
      </c>
      <c r="E34" s="20">
        <v>104088750</v>
      </c>
      <c r="F34" s="20">
        <v>5125000</v>
      </c>
      <c r="G34" s="18" t="s">
        <v>78</v>
      </c>
      <c r="H34" s="18">
        <v>20220927</v>
      </c>
      <c r="I34" s="19" t="s">
        <v>86</v>
      </c>
      <c r="K34" s="18" t="s">
        <v>77</v>
      </c>
      <c r="L34" s="18" t="s">
        <v>66</v>
      </c>
      <c r="AA34" s="18" t="s">
        <v>207</v>
      </c>
      <c r="AB34" s="18" t="s">
        <v>88</v>
      </c>
      <c r="AD34" s="20">
        <v>82205</v>
      </c>
      <c r="AE34" s="20">
        <v>1652801.5</v>
      </c>
      <c r="AF34" s="20">
        <v>106</v>
      </c>
      <c r="AG34" s="20">
        <v>4</v>
      </c>
    </row>
    <row r="35" spans="1:33" x14ac:dyDescent="0.2">
      <c r="A35" s="17" t="s">
        <v>232</v>
      </c>
      <c r="B35" s="17" t="s">
        <v>511</v>
      </c>
      <c r="C35" s="17" t="s">
        <v>233</v>
      </c>
      <c r="D35" s="18" t="s">
        <v>234</v>
      </c>
      <c r="E35" s="20">
        <v>13103750</v>
      </c>
      <c r="F35" s="20">
        <v>625000</v>
      </c>
      <c r="G35" s="18" t="s">
        <v>78</v>
      </c>
      <c r="H35" s="18">
        <v>20220927</v>
      </c>
      <c r="I35" s="19" t="s">
        <v>86</v>
      </c>
      <c r="K35" s="18" t="s">
        <v>77</v>
      </c>
      <c r="L35" s="18" t="s">
        <v>66</v>
      </c>
      <c r="AA35" s="18" t="s">
        <v>207</v>
      </c>
      <c r="AB35" s="18" t="s">
        <v>88</v>
      </c>
      <c r="AD35" s="20">
        <v>738</v>
      </c>
      <c r="AE35" s="20">
        <v>15276.5</v>
      </c>
      <c r="AF35" s="20">
        <v>7</v>
      </c>
      <c r="AG35" s="20">
        <v>3</v>
      </c>
    </row>
    <row r="36" spans="1:33" x14ac:dyDescent="0.2">
      <c r="A36" s="17" t="s">
        <v>235</v>
      </c>
      <c r="B36" s="17" t="s">
        <v>511</v>
      </c>
      <c r="C36" s="17" t="s">
        <v>236</v>
      </c>
      <c r="D36" s="18" t="s">
        <v>237</v>
      </c>
      <c r="E36" s="20">
        <v>2045000</v>
      </c>
      <c r="F36" s="20">
        <v>100000</v>
      </c>
      <c r="G36" s="18" t="s">
        <v>78</v>
      </c>
      <c r="H36" s="18">
        <v>20220927</v>
      </c>
      <c r="I36" s="19" t="s">
        <v>86</v>
      </c>
      <c r="K36" s="18" t="s">
        <v>77</v>
      </c>
      <c r="L36" s="18" t="s">
        <v>66</v>
      </c>
      <c r="AA36" s="18" t="s">
        <v>207</v>
      </c>
      <c r="AB36" s="18" t="s">
        <v>88</v>
      </c>
      <c r="AD36" s="20">
        <v>10202</v>
      </c>
      <c r="AE36" s="20">
        <v>211371</v>
      </c>
      <c r="AF36" s="20">
        <v>21</v>
      </c>
      <c r="AG36" s="20">
        <v>4</v>
      </c>
    </row>
    <row r="37" spans="1:33" x14ac:dyDescent="0.2">
      <c r="A37" s="17" t="s">
        <v>273</v>
      </c>
      <c r="B37" s="17" t="s">
        <v>511</v>
      </c>
      <c r="C37" s="17" t="s">
        <v>274</v>
      </c>
      <c r="D37" s="18" t="s">
        <v>275</v>
      </c>
      <c r="E37" s="20">
        <v>954500</v>
      </c>
      <c r="F37" s="20">
        <v>50000</v>
      </c>
      <c r="G37" s="18" t="s">
        <v>78</v>
      </c>
      <c r="H37" s="18">
        <v>20220922</v>
      </c>
      <c r="I37" s="19" t="s">
        <v>86</v>
      </c>
      <c r="K37" s="18" t="s">
        <v>77</v>
      </c>
      <c r="L37" s="18" t="s">
        <v>66</v>
      </c>
      <c r="AA37" s="18" t="s">
        <v>150</v>
      </c>
      <c r="AB37" s="18" t="s">
        <v>88</v>
      </c>
      <c r="AD37" s="20">
        <v>7198</v>
      </c>
      <c r="AE37" s="20">
        <v>137208</v>
      </c>
      <c r="AF37" s="20">
        <v>41</v>
      </c>
      <c r="AG37" s="20">
        <v>4</v>
      </c>
    </row>
    <row r="38" spans="1:33" x14ac:dyDescent="0.2">
      <c r="A38" s="17" t="s">
        <v>320</v>
      </c>
      <c r="B38" s="17" t="s">
        <v>511</v>
      </c>
      <c r="C38" s="17" t="s">
        <v>321</v>
      </c>
      <c r="D38" s="18" t="s">
        <v>322</v>
      </c>
      <c r="E38" s="20">
        <v>3213000</v>
      </c>
      <c r="F38" s="20">
        <v>300000</v>
      </c>
      <c r="G38" s="18" t="s">
        <v>78</v>
      </c>
      <c r="H38" s="18">
        <v>20220922</v>
      </c>
      <c r="I38" s="19" t="s">
        <v>86</v>
      </c>
      <c r="K38" s="18" t="s">
        <v>77</v>
      </c>
      <c r="L38" s="18" t="s">
        <v>66</v>
      </c>
      <c r="AA38" s="18" t="s">
        <v>128</v>
      </c>
      <c r="AB38" s="18" t="s">
        <v>88</v>
      </c>
      <c r="AD38" s="20">
        <v>18514</v>
      </c>
      <c r="AE38" s="20">
        <v>185648.5</v>
      </c>
      <c r="AF38" s="20">
        <v>152</v>
      </c>
      <c r="AG38" s="20">
        <v>4</v>
      </c>
    </row>
    <row r="39" spans="1:33" x14ac:dyDescent="0.2">
      <c r="A39" s="17" t="s">
        <v>256</v>
      </c>
      <c r="B39" s="17" t="s">
        <v>511</v>
      </c>
      <c r="C39" s="17" t="s">
        <v>257</v>
      </c>
      <c r="D39" s="18" t="s">
        <v>258</v>
      </c>
      <c r="E39" s="20">
        <v>33410000</v>
      </c>
      <c r="F39" s="20">
        <v>1625000</v>
      </c>
      <c r="G39" s="18" t="s">
        <v>78</v>
      </c>
      <c r="H39" s="18">
        <v>20220920</v>
      </c>
      <c r="I39" s="19" t="s">
        <v>86</v>
      </c>
      <c r="K39" s="18" t="s">
        <v>77</v>
      </c>
      <c r="L39" s="18" t="s">
        <v>66</v>
      </c>
      <c r="AA39" s="18" t="s">
        <v>255</v>
      </c>
      <c r="AB39" s="18" t="s">
        <v>88</v>
      </c>
      <c r="AD39" s="20">
        <v>64582</v>
      </c>
      <c r="AE39" s="20">
        <v>1321076</v>
      </c>
      <c r="AF39" s="20">
        <v>178</v>
      </c>
      <c r="AG39" s="20">
        <v>4</v>
      </c>
    </row>
    <row r="40" spans="1:33" x14ac:dyDescent="0.2">
      <c r="A40" s="17" t="s">
        <v>438</v>
      </c>
      <c r="B40" s="17" t="s">
        <v>511</v>
      </c>
      <c r="C40" s="17" t="s">
        <v>439</v>
      </c>
      <c r="D40" s="18" t="s">
        <v>440</v>
      </c>
      <c r="E40" s="20">
        <v>50035000</v>
      </c>
      <c r="F40" s="20">
        <v>500000</v>
      </c>
      <c r="G40" s="18" t="s">
        <v>78</v>
      </c>
      <c r="H40" s="18">
        <v>20220914</v>
      </c>
      <c r="I40" s="19" t="s">
        <v>86</v>
      </c>
      <c r="K40" s="18" t="s">
        <v>77</v>
      </c>
      <c r="L40" s="18" t="s">
        <v>66</v>
      </c>
      <c r="AA40" s="18" t="s">
        <v>149</v>
      </c>
      <c r="AB40" s="18" t="s">
        <v>88</v>
      </c>
      <c r="AD40" s="20">
        <v>151316</v>
      </c>
      <c r="AE40" s="20">
        <v>15163834.5</v>
      </c>
      <c r="AF40" s="20">
        <v>374</v>
      </c>
      <c r="AG40" s="20">
        <v>4</v>
      </c>
    </row>
    <row r="41" spans="1:33" x14ac:dyDescent="0.2">
      <c r="A41" s="17" t="s">
        <v>143</v>
      </c>
      <c r="B41" s="17" t="s">
        <v>511</v>
      </c>
      <c r="C41" s="17" t="s">
        <v>144</v>
      </c>
      <c r="D41" s="18" t="s">
        <v>145</v>
      </c>
      <c r="E41" s="20">
        <v>6544800</v>
      </c>
      <c r="F41" s="20">
        <v>303000</v>
      </c>
      <c r="G41" s="18" t="s">
        <v>78</v>
      </c>
      <c r="H41" s="18">
        <v>20220913</v>
      </c>
      <c r="I41" s="19" t="s">
        <v>86</v>
      </c>
      <c r="K41" s="18" t="s">
        <v>77</v>
      </c>
      <c r="L41" s="18" t="s">
        <v>66</v>
      </c>
      <c r="AA41" s="18" t="s">
        <v>142</v>
      </c>
      <c r="AB41" s="18" t="s">
        <v>88</v>
      </c>
      <c r="AD41" s="20">
        <v>9655</v>
      </c>
      <c r="AE41" s="20">
        <v>201942.5</v>
      </c>
      <c r="AF41" s="20">
        <v>103</v>
      </c>
      <c r="AG41" s="20">
        <v>4</v>
      </c>
    </row>
    <row r="42" spans="1:33" x14ac:dyDescent="0.2">
      <c r="A42" s="17" t="s">
        <v>146</v>
      </c>
      <c r="B42" s="17" t="s">
        <v>511</v>
      </c>
      <c r="C42" s="17" t="s">
        <v>147</v>
      </c>
      <c r="D42" s="18" t="s">
        <v>148</v>
      </c>
      <c r="E42" s="20">
        <v>5457130</v>
      </c>
      <c r="F42" s="20">
        <v>301000</v>
      </c>
      <c r="G42" s="18" t="s">
        <v>78</v>
      </c>
      <c r="H42" s="18">
        <v>20220913</v>
      </c>
      <c r="I42" s="19" t="s">
        <v>86</v>
      </c>
      <c r="K42" s="18" t="s">
        <v>77</v>
      </c>
      <c r="L42" s="18" t="s">
        <v>66</v>
      </c>
      <c r="AA42" s="18" t="s">
        <v>142</v>
      </c>
      <c r="AB42" s="18" t="s">
        <v>88</v>
      </c>
      <c r="AD42" s="20">
        <v>6983</v>
      </c>
      <c r="AE42" s="20">
        <v>137681.5</v>
      </c>
      <c r="AF42" s="20">
        <v>52</v>
      </c>
      <c r="AG42" s="20">
        <v>4</v>
      </c>
    </row>
    <row r="43" spans="1:33" x14ac:dyDescent="0.2">
      <c r="A43" s="17" t="s">
        <v>296</v>
      </c>
      <c r="B43" s="17" t="s">
        <v>511</v>
      </c>
      <c r="C43" s="17" t="s">
        <v>297</v>
      </c>
      <c r="D43" s="18" t="s">
        <v>298</v>
      </c>
      <c r="E43" s="20">
        <v>21105000</v>
      </c>
      <c r="F43" s="20">
        <v>1050000</v>
      </c>
      <c r="G43" s="18" t="s">
        <v>78</v>
      </c>
      <c r="H43" s="18">
        <v>20220912</v>
      </c>
      <c r="I43" s="19" t="s">
        <v>86</v>
      </c>
      <c r="K43" s="18" t="s">
        <v>77</v>
      </c>
      <c r="L43" s="18" t="s">
        <v>66</v>
      </c>
      <c r="AA43" s="18" t="s">
        <v>292</v>
      </c>
      <c r="AB43" s="18" t="s">
        <v>88</v>
      </c>
      <c r="AD43" s="20">
        <v>901319</v>
      </c>
      <c r="AE43" s="20">
        <v>18084963.5</v>
      </c>
      <c r="AF43" s="20">
        <v>575</v>
      </c>
      <c r="AG43" s="20">
        <v>4</v>
      </c>
    </row>
    <row r="44" spans="1:33" x14ac:dyDescent="0.2">
      <c r="A44" s="17" t="s">
        <v>301</v>
      </c>
      <c r="B44" s="17" t="s">
        <v>511</v>
      </c>
      <c r="C44" s="17" t="s">
        <v>302</v>
      </c>
      <c r="D44" s="18" t="s">
        <v>303</v>
      </c>
      <c r="E44" s="20">
        <v>989000</v>
      </c>
      <c r="F44" s="20">
        <v>100000</v>
      </c>
      <c r="G44" s="18" t="s">
        <v>78</v>
      </c>
      <c r="H44" s="18">
        <v>20220907</v>
      </c>
      <c r="I44" s="19" t="s">
        <v>86</v>
      </c>
      <c r="K44" s="18" t="s">
        <v>77</v>
      </c>
      <c r="L44" s="18" t="s">
        <v>66</v>
      </c>
      <c r="AA44" s="18" t="s">
        <v>300</v>
      </c>
      <c r="AB44" s="18" t="s">
        <v>88</v>
      </c>
      <c r="AD44" s="20">
        <v>700</v>
      </c>
      <c r="AE44" s="20">
        <v>7012</v>
      </c>
      <c r="AF44" s="20">
        <v>7</v>
      </c>
      <c r="AG44" s="20">
        <v>4</v>
      </c>
    </row>
    <row r="45" spans="1:33" x14ac:dyDescent="0.2">
      <c r="A45" s="17" t="s">
        <v>311</v>
      </c>
      <c r="B45" s="17" t="s">
        <v>511</v>
      </c>
      <c r="C45" s="17" t="s">
        <v>312</v>
      </c>
      <c r="D45" s="18" t="s">
        <v>313</v>
      </c>
      <c r="E45" s="20">
        <v>9846382.6999999993</v>
      </c>
      <c r="F45" s="20">
        <v>725065</v>
      </c>
      <c r="G45" s="18" t="s">
        <v>78</v>
      </c>
      <c r="H45" s="18">
        <v>20220906</v>
      </c>
      <c r="I45" s="19" t="s">
        <v>86</v>
      </c>
      <c r="K45" s="18" t="s">
        <v>77</v>
      </c>
      <c r="L45" s="18" t="s">
        <v>66</v>
      </c>
      <c r="AA45" s="18" t="s">
        <v>304</v>
      </c>
      <c r="AB45" s="18" t="s">
        <v>88</v>
      </c>
      <c r="AD45" s="20">
        <v>326396</v>
      </c>
      <c r="AE45" s="20">
        <v>4776406</v>
      </c>
      <c r="AF45" s="20">
        <v>740</v>
      </c>
      <c r="AG45" s="20">
        <v>4</v>
      </c>
    </row>
    <row r="46" spans="1:33" x14ac:dyDescent="0.2">
      <c r="A46" s="17" t="s">
        <v>392</v>
      </c>
      <c r="B46" s="17" t="s">
        <v>511</v>
      </c>
      <c r="C46" s="17" t="s">
        <v>393</v>
      </c>
      <c r="D46" s="18" t="s">
        <v>394</v>
      </c>
      <c r="E46" s="20">
        <v>2510000</v>
      </c>
      <c r="F46" s="20">
        <v>250000</v>
      </c>
      <c r="G46" s="18" t="s">
        <v>78</v>
      </c>
      <c r="H46" s="18">
        <v>20220901</v>
      </c>
      <c r="I46" s="19" t="s">
        <v>86</v>
      </c>
      <c r="K46" s="18" t="s">
        <v>77</v>
      </c>
      <c r="L46" s="18" t="s">
        <v>66</v>
      </c>
      <c r="AA46" s="18" t="s">
        <v>201</v>
      </c>
      <c r="AB46" s="18" t="s">
        <v>88</v>
      </c>
      <c r="AD46" s="20">
        <v>25522</v>
      </c>
      <c r="AE46" s="20">
        <v>272486</v>
      </c>
      <c r="AF46" s="20">
        <v>18</v>
      </c>
      <c r="AG46" s="20">
        <v>4</v>
      </c>
    </row>
    <row r="47" spans="1:33" x14ac:dyDescent="0.2">
      <c r="A47" s="17" t="s">
        <v>395</v>
      </c>
      <c r="B47" s="17" t="s">
        <v>511</v>
      </c>
      <c r="C47" s="17" t="s">
        <v>396</v>
      </c>
      <c r="D47" s="18" t="s">
        <v>397</v>
      </c>
      <c r="E47" s="20">
        <v>3024000</v>
      </c>
      <c r="F47" s="20">
        <v>300000</v>
      </c>
      <c r="G47" s="18" t="s">
        <v>78</v>
      </c>
      <c r="H47" s="18">
        <v>20220901</v>
      </c>
      <c r="I47" s="19" t="s">
        <v>86</v>
      </c>
      <c r="K47" s="18" t="s">
        <v>77</v>
      </c>
      <c r="L47" s="18" t="s">
        <v>66</v>
      </c>
      <c r="AA47" s="18" t="s">
        <v>201</v>
      </c>
      <c r="AB47" s="18" t="s">
        <v>88</v>
      </c>
      <c r="AD47" s="20">
        <v>21917</v>
      </c>
      <c r="AE47" s="20">
        <v>219336</v>
      </c>
      <c r="AF47" s="20">
        <v>10</v>
      </c>
      <c r="AG47" s="20">
        <v>4</v>
      </c>
    </row>
    <row r="48" spans="1:33" x14ac:dyDescent="0.2">
      <c r="A48" s="17" t="s">
        <v>455</v>
      </c>
      <c r="B48" s="17" t="s">
        <v>511</v>
      </c>
      <c r="C48" s="17" t="s">
        <v>456</v>
      </c>
      <c r="D48" s="18" t="s">
        <v>457</v>
      </c>
      <c r="E48" s="20">
        <v>85025500</v>
      </c>
      <c r="F48" s="20">
        <v>850000</v>
      </c>
      <c r="G48" s="18" t="s">
        <v>78</v>
      </c>
      <c r="H48" s="18">
        <v>20220830</v>
      </c>
      <c r="I48" s="19" t="s">
        <v>86</v>
      </c>
      <c r="K48" s="18" t="s">
        <v>77</v>
      </c>
      <c r="L48" s="18" t="s">
        <v>66</v>
      </c>
      <c r="AA48" s="18" t="s">
        <v>150</v>
      </c>
      <c r="AB48" s="18" t="s">
        <v>88</v>
      </c>
      <c r="AD48" s="20">
        <v>283069</v>
      </c>
      <c r="AE48" s="20">
        <v>28340048.5</v>
      </c>
      <c r="AF48" s="20">
        <v>518</v>
      </c>
      <c r="AG48" s="20">
        <v>5</v>
      </c>
    </row>
    <row r="49" spans="1:33" x14ac:dyDescent="0.2">
      <c r="A49" s="17" t="s">
        <v>452</v>
      </c>
      <c r="B49" s="17" t="s">
        <v>511</v>
      </c>
      <c r="C49" s="17" t="s">
        <v>453</v>
      </c>
      <c r="D49" s="18" t="s">
        <v>454</v>
      </c>
      <c r="E49" s="20">
        <v>2873400</v>
      </c>
      <c r="F49" s="20">
        <v>60000</v>
      </c>
      <c r="G49" s="18" t="s">
        <v>78</v>
      </c>
      <c r="H49" s="18">
        <v>20220829</v>
      </c>
      <c r="I49" s="19" t="s">
        <v>86</v>
      </c>
      <c r="K49" s="18" t="s">
        <v>77</v>
      </c>
      <c r="L49" s="18" t="s">
        <v>66</v>
      </c>
      <c r="AA49" s="18" t="s">
        <v>451</v>
      </c>
      <c r="AB49" s="18" t="s">
        <v>88</v>
      </c>
      <c r="AD49" s="20">
        <v>42288</v>
      </c>
      <c r="AE49" s="20">
        <v>1694484</v>
      </c>
      <c r="AF49" s="20">
        <v>142</v>
      </c>
      <c r="AG49" s="20">
        <v>5</v>
      </c>
    </row>
    <row r="50" spans="1:33" x14ac:dyDescent="0.2">
      <c r="A50" s="17" t="s">
        <v>344</v>
      </c>
      <c r="B50" s="17" t="s">
        <v>511</v>
      </c>
      <c r="C50" s="17" t="s">
        <v>345</v>
      </c>
      <c r="D50" s="18" t="s">
        <v>346</v>
      </c>
      <c r="E50" s="20">
        <v>17004000</v>
      </c>
      <c r="F50" s="20">
        <v>780000</v>
      </c>
      <c r="G50" s="18" t="s">
        <v>78</v>
      </c>
      <c r="H50" s="18">
        <v>20220809</v>
      </c>
      <c r="I50" s="19" t="s">
        <v>86</v>
      </c>
      <c r="K50" s="18" t="s">
        <v>77</v>
      </c>
      <c r="L50" s="18" t="s">
        <v>66</v>
      </c>
      <c r="AA50" s="18" t="s">
        <v>142</v>
      </c>
      <c r="AB50" s="18" t="s">
        <v>88</v>
      </c>
      <c r="AD50" s="20">
        <v>151780</v>
      </c>
      <c r="AE50" s="20">
        <v>3412687</v>
      </c>
      <c r="AF50" s="20">
        <v>300</v>
      </c>
      <c r="AG50" s="20">
        <v>5</v>
      </c>
    </row>
    <row r="51" spans="1:33" x14ac:dyDescent="0.2">
      <c r="A51" s="17" t="s">
        <v>151</v>
      </c>
      <c r="B51" s="17" t="s">
        <v>511</v>
      </c>
      <c r="C51" s="17" t="s">
        <v>152</v>
      </c>
      <c r="D51" s="18" t="s">
        <v>153</v>
      </c>
      <c r="E51" s="20">
        <v>1039500</v>
      </c>
      <c r="F51" s="20">
        <v>50000</v>
      </c>
      <c r="G51" s="18" t="s">
        <v>78</v>
      </c>
      <c r="H51" s="18">
        <v>20220712</v>
      </c>
      <c r="I51" s="19" t="s">
        <v>86</v>
      </c>
      <c r="K51" s="18" t="s">
        <v>77</v>
      </c>
      <c r="L51" s="18" t="s">
        <v>66</v>
      </c>
      <c r="AA51" s="18" t="s">
        <v>149</v>
      </c>
      <c r="AB51" s="18" t="s">
        <v>88</v>
      </c>
      <c r="AD51" s="20">
        <v>211</v>
      </c>
      <c r="AE51" s="20">
        <v>4386.5</v>
      </c>
      <c r="AF51" s="20">
        <v>4</v>
      </c>
      <c r="AG51" s="20">
        <v>1</v>
      </c>
    </row>
    <row r="52" spans="1:33" x14ac:dyDescent="0.2">
      <c r="A52" s="17" t="s">
        <v>317</v>
      </c>
      <c r="B52" s="17" t="s">
        <v>511</v>
      </c>
      <c r="C52" s="17" t="s">
        <v>318</v>
      </c>
      <c r="D52" s="18" t="s">
        <v>319</v>
      </c>
      <c r="E52" s="20">
        <v>66825000</v>
      </c>
      <c r="F52" s="20">
        <v>7500000</v>
      </c>
      <c r="G52" s="18" t="s">
        <v>78</v>
      </c>
      <c r="H52" s="18">
        <v>20220613</v>
      </c>
      <c r="I52" s="19" t="s">
        <v>86</v>
      </c>
      <c r="K52" s="18" t="s">
        <v>77</v>
      </c>
      <c r="L52" s="18" t="s">
        <v>66</v>
      </c>
      <c r="AA52" s="18" t="s">
        <v>128</v>
      </c>
      <c r="AB52" s="18" t="s">
        <v>88</v>
      </c>
      <c r="AD52" s="20">
        <v>1986837</v>
      </c>
      <c r="AE52" s="20">
        <v>18292059</v>
      </c>
      <c r="AF52" s="20">
        <v>3745</v>
      </c>
      <c r="AG52" s="20">
        <v>7</v>
      </c>
    </row>
    <row r="53" spans="1:33" x14ac:dyDescent="0.2">
      <c r="A53" s="17" t="s">
        <v>341</v>
      </c>
      <c r="B53" s="17" t="s">
        <v>511</v>
      </c>
      <c r="C53" s="17" t="s">
        <v>342</v>
      </c>
      <c r="D53" s="18" t="s">
        <v>343</v>
      </c>
      <c r="E53" s="20">
        <v>8286830</v>
      </c>
      <c r="F53" s="20">
        <v>337000</v>
      </c>
      <c r="G53" s="18" t="s">
        <v>78</v>
      </c>
      <c r="H53" s="18">
        <v>20220517</v>
      </c>
      <c r="I53" s="19" t="s">
        <v>86</v>
      </c>
      <c r="K53" s="18" t="s">
        <v>77</v>
      </c>
      <c r="L53" s="18" t="s">
        <v>66</v>
      </c>
      <c r="AA53" s="18" t="s">
        <v>142</v>
      </c>
      <c r="AB53" s="18" t="s">
        <v>88</v>
      </c>
      <c r="AD53" s="20">
        <v>157671</v>
      </c>
      <c r="AE53" s="20">
        <v>3622750</v>
      </c>
      <c r="AF53" s="20">
        <v>697</v>
      </c>
      <c r="AG53" s="20">
        <v>8</v>
      </c>
    </row>
    <row r="54" spans="1:33" x14ac:dyDescent="0.2">
      <c r="A54" s="17" t="s">
        <v>421</v>
      </c>
      <c r="B54" s="17" t="s">
        <v>511</v>
      </c>
      <c r="C54" s="17" t="s">
        <v>422</v>
      </c>
      <c r="D54" s="18" t="s">
        <v>423</v>
      </c>
      <c r="E54" s="20">
        <v>29017800</v>
      </c>
      <c r="F54" s="20">
        <v>2820000</v>
      </c>
      <c r="G54" s="18" t="s">
        <v>78</v>
      </c>
      <c r="H54" s="18">
        <v>20220509</v>
      </c>
      <c r="I54" s="19" t="s">
        <v>86</v>
      </c>
      <c r="K54" s="18" t="s">
        <v>77</v>
      </c>
      <c r="L54" s="18" t="s">
        <v>66</v>
      </c>
      <c r="AA54" s="18" t="s">
        <v>420</v>
      </c>
      <c r="AB54" s="18" t="s">
        <v>88</v>
      </c>
      <c r="AD54" s="20">
        <v>340828</v>
      </c>
      <c r="AE54" s="20">
        <v>3456483</v>
      </c>
      <c r="AF54" s="20">
        <v>1338</v>
      </c>
      <c r="AG54" s="20">
        <v>8</v>
      </c>
    </row>
    <row r="55" spans="1:33" x14ac:dyDescent="0.2">
      <c r="A55" s="17" t="s">
        <v>226</v>
      </c>
      <c r="B55" s="17" t="s">
        <v>511</v>
      </c>
      <c r="C55" s="17" t="s">
        <v>227</v>
      </c>
      <c r="D55" s="18" t="s">
        <v>228</v>
      </c>
      <c r="E55" s="20">
        <v>442500</v>
      </c>
      <c r="F55" s="20">
        <v>50000</v>
      </c>
      <c r="G55" s="18" t="s">
        <v>78</v>
      </c>
      <c r="H55" s="18">
        <v>20220503</v>
      </c>
      <c r="I55" s="19" t="s">
        <v>86</v>
      </c>
      <c r="K55" s="18" t="s">
        <v>77</v>
      </c>
      <c r="L55" s="18" t="s">
        <v>66</v>
      </c>
      <c r="AA55" s="18" t="s">
        <v>207</v>
      </c>
      <c r="AB55" s="18" t="s">
        <v>88</v>
      </c>
      <c r="AD55" s="20">
        <v>8376</v>
      </c>
      <c r="AE55" s="20">
        <v>100791</v>
      </c>
      <c r="AF55" s="20">
        <v>72</v>
      </c>
      <c r="AG55" s="20">
        <v>8</v>
      </c>
    </row>
    <row r="56" spans="1:33" x14ac:dyDescent="0.2">
      <c r="A56" s="17" t="s">
        <v>229</v>
      </c>
      <c r="B56" s="17" t="s">
        <v>511</v>
      </c>
      <c r="C56" s="17" t="s">
        <v>230</v>
      </c>
      <c r="D56" s="18" t="s">
        <v>231</v>
      </c>
      <c r="E56" s="20">
        <v>1000000</v>
      </c>
      <c r="F56" s="20">
        <v>50000</v>
      </c>
      <c r="G56" s="18" t="s">
        <v>78</v>
      </c>
      <c r="H56" s="18">
        <v>20220503</v>
      </c>
      <c r="I56" s="19" t="s">
        <v>86</v>
      </c>
      <c r="K56" s="18" t="s">
        <v>77</v>
      </c>
      <c r="L56" s="18" t="s">
        <v>66</v>
      </c>
      <c r="AA56" s="18" t="s">
        <v>207</v>
      </c>
      <c r="AB56" s="18" t="s">
        <v>88</v>
      </c>
      <c r="AD56" s="20">
        <v>325</v>
      </c>
      <c r="AE56" s="20">
        <v>6139</v>
      </c>
      <c r="AF56" s="20">
        <v>19</v>
      </c>
      <c r="AG56" s="20">
        <v>5</v>
      </c>
    </row>
    <row r="57" spans="1:33" x14ac:dyDescent="0.2">
      <c r="A57" s="17" t="s">
        <v>374</v>
      </c>
      <c r="B57" s="17" t="s">
        <v>511</v>
      </c>
      <c r="C57" s="17" t="s">
        <v>375</v>
      </c>
      <c r="D57" s="18" t="s">
        <v>376</v>
      </c>
      <c r="E57" s="20">
        <v>4227500</v>
      </c>
      <c r="F57" s="20">
        <v>125000</v>
      </c>
      <c r="G57" s="18" t="s">
        <v>78</v>
      </c>
      <c r="H57" s="18">
        <v>20220502</v>
      </c>
      <c r="I57" s="19" t="s">
        <v>86</v>
      </c>
      <c r="K57" s="18" t="s">
        <v>77</v>
      </c>
      <c r="L57" s="18" t="s">
        <v>66</v>
      </c>
      <c r="AA57" s="18" t="s">
        <v>200</v>
      </c>
      <c r="AB57" s="18" t="s">
        <v>88</v>
      </c>
      <c r="AD57" s="20">
        <v>10648</v>
      </c>
      <c r="AE57" s="20">
        <v>390488.5</v>
      </c>
      <c r="AF57" s="20">
        <v>99</v>
      </c>
      <c r="AG57" s="20">
        <v>8</v>
      </c>
    </row>
    <row r="58" spans="1:33" x14ac:dyDescent="0.2">
      <c r="A58" s="17" t="s">
        <v>377</v>
      </c>
      <c r="B58" s="17" t="s">
        <v>511</v>
      </c>
      <c r="C58" s="17" t="s">
        <v>378</v>
      </c>
      <c r="D58" s="18" t="s">
        <v>379</v>
      </c>
      <c r="E58" s="20">
        <v>5754000</v>
      </c>
      <c r="F58" s="20">
        <v>150000</v>
      </c>
      <c r="G58" s="18" t="s">
        <v>78</v>
      </c>
      <c r="H58" s="18">
        <v>20220502</v>
      </c>
      <c r="I58" s="19" t="s">
        <v>86</v>
      </c>
      <c r="K58" s="18" t="s">
        <v>77</v>
      </c>
      <c r="L58" s="18" t="s">
        <v>66</v>
      </c>
      <c r="AA58" s="18" t="s">
        <v>200</v>
      </c>
      <c r="AB58" s="18" t="s">
        <v>88</v>
      </c>
      <c r="AD58" s="20">
        <v>33659</v>
      </c>
      <c r="AE58" s="20">
        <v>1304988.5</v>
      </c>
      <c r="AF58" s="20">
        <v>135</v>
      </c>
      <c r="AG58" s="20">
        <v>8</v>
      </c>
    </row>
    <row r="59" spans="1:33" x14ac:dyDescent="0.2">
      <c r="A59" s="17" t="s">
        <v>380</v>
      </c>
      <c r="B59" s="17" t="s">
        <v>511</v>
      </c>
      <c r="C59" s="17" t="s">
        <v>381</v>
      </c>
      <c r="D59" s="18" t="s">
        <v>382</v>
      </c>
      <c r="E59" s="20">
        <v>4317500</v>
      </c>
      <c r="F59" s="20">
        <v>125000</v>
      </c>
      <c r="G59" s="18" t="s">
        <v>78</v>
      </c>
      <c r="H59" s="18">
        <v>20220502</v>
      </c>
      <c r="I59" s="19" t="s">
        <v>86</v>
      </c>
      <c r="K59" s="18" t="s">
        <v>77</v>
      </c>
      <c r="L59" s="18" t="s">
        <v>66</v>
      </c>
      <c r="AA59" s="18" t="s">
        <v>200</v>
      </c>
      <c r="AB59" s="18" t="s">
        <v>88</v>
      </c>
      <c r="AD59" s="20">
        <v>24722</v>
      </c>
      <c r="AE59" s="20">
        <v>939288</v>
      </c>
      <c r="AF59" s="20">
        <v>109</v>
      </c>
      <c r="AG59" s="20">
        <v>8</v>
      </c>
    </row>
    <row r="60" spans="1:33" x14ac:dyDescent="0.2">
      <c r="A60" s="17" t="s">
        <v>383</v>
      </c>
      <c r="B60" s="17" t="s">
        <v>511</v>
      </c>
      <c r="C60" s="17" t="s">
        <v>384</v>
      </c>
      <c r="D60" s="18" t="s">
        <v>385</v>
      </c>
      <c r="E60" s="20">
        <v>5581250</v>
      </c>
      <c r="F60" s="20">
        <v>125000</v>
      </c>
      <c r="G60" s="18" t="s">
        <v>78</v>
      </c>
      <c r="H60" s="18">
        <v>20220502</v>
      </c>
      <c r="I60" s="19" t="s">
        <v>86</v>
      </c>
      <c r="K60" s="18" t="s">
        <v>77</v>
      </c>
      <c r="L60" s="18" t="s">
        <v>66</v>
      </c>
      <c r="AA60" s="18" t="s">
        <v>200</v>
      </c>
      <c r="AB60" s="18" t="s">
        <v>88</v>
      </c>
      <c r="AD60" s="20">
        <v>13906</v>
      </c>
      <c r="AE60" s="20">
        <v>619703</v>
      </c>
      <c r="AF60" s="20">
        <v>222</v>
      </c>
      <c r="AG60" s="20">
        <v>8</v>
      </c>
    </row>
    <row r="61" spans="1:33" x14ac:dyDescent="0.2">
      <c r="A61" s="17" t="s">
        <v>217</v>
      </c>
      <c r="B61" s="17" t="s">
        <v>511</v>
      </c>
      <c r="C61" s="17" t="s">
        <v>218</v>
      </c>
      <c r="D61" s="18" t="s">
        <v>219</v>
      </c>
      <c r="E61" s="20">
        <v>10368750</v>
      </c>
      <c r="F61" s="20">
        <v>525000</v>
      </c>
      <c r="G61" s="18" t="s">
        <v>78</v>
      </c>
      <c r="H61" s="18">
        <v>20220418</v>
      </c>
      <c r="I61" s="19" t="s">
        <v>86</v>
      </c>
      <c r="K61" s="18" t="s">
        <v>77</v>
      </c>
      <c r="L61" s="18" t="s">
        <v>66</v>
      </c>
      <c r="AA61" s="18" t="s">
        <v>207</v>
      </c>
      <c r="AB61" s="18" t="s">
        <v>88</v>
      </c>
      <c r="AD61" s="20">
        <v>189232</v>
      </c>
      <c r="AE61" s="20">
        <v>3731910</v>
      </c>
      <c r="AF61" s="20">
        <v>135</v>
      </c>
      <c r="AG61" s="20">
        <v>9</v>
      </c>
    </row>
    <row r="62" spans="1:33" x14ac:dyDescent="0.2">
      <c r="A62" s="17" t="s">
        <v>172</v>
      </c>
      <c r="B62" s="17" t="s">
        <v>511</v>
      </c>
      <c r="C62" s="17" t="s">
        <v>173</v>
      </c>
      <c r="D62" s="18" t="s">
        <v>174</v>
      </c>
      <c r="E62" s="20">
        <v>38595025.729999997</v>
      </c>
      <c r="F62" s="20">
        <v>1500001</v>
      </c>
      <c r="G62" s="18" t="s">
        <v>78</v>
      </c>
      <c r="H62" s="18">
        <v>20220304</v>
      </c>
      <c r="I62" s="19" t="s">
        <v>86</v>
      </c>
      <c r="K62" s="18" t="s">
        <v>77</v>
      </c>
      <c r="L62" s="18" t="s">
        <v>66</v>
      </c>
      <c r="AA62" s="18" t="s">
        <v>133</v>
      </c>
      <c r="AB62" s="18" t="s">
        <v>88</v>
      </c>
      <c r="AD62" s="20">
        <v>306684</v>
      </c>
      <c r="AE62" s="20">
        <v>8695301.5</v>
      </c>
      <c r="AF62" s="20">
        <v>680</v>
      </c>
      <c r="AG62" s="20">
        <v>10</v>
      </c>
    </row>
    <row r="63" spans="1:33" x14ac:dyDescent="0.2">
      <c r="A63" s="17" t="s">
        <v>175</v>
      </c>
      <c r="B63" s="17" t="s">
        <v>511</v>
      </c>
      <c r="C63" s="17" t="s">
        <v>176</v>
      </c>
      <c r="D63" s="18" t="s">
        <v>177</v>
      </c>
      <c r="E63" s="20">
        <v>151725028.90000001</v>
      </c>
      <c r="F63" s="20">
        <v>5250001</v>
      </c>
      <c r="G63" s="18" t="s">
        <v>78</v>
      </c>
      <c r="H63" s="18">
        <v>20220304</v>
      </c>
      <c r="I63" s="19" t="s">
        <v>86</v>
      </c>
      <c r="K63" s="18" t="s">
        <v>77</v>
      </c>
      <c r="L63" s="18" t="s">
        <v>66</v>
      </c>
      <c r="AA63" s="18" t="s">
        <v>133</v>
      </c>
      <c r="AB63" s="18" t="s">
        <v>88</v>
      </c>
      <c r="AD63" s="20">
        <v>478677</v>
      </c>
      <c r="AE63" s="20">
        <v>13776887</v>
      </c>
      <c r="AF63" s="20">
        <v>1070</v>
      </c>
      <c r="AG63" s="20">
        <v>10</v>
      </c>
    </row>
    <row r="64" spans="1:33" x14ac:dyDescent="0.2">
      <c r="A64" s="17" t="s">
        <v>211</v>
      </c>
      <c r="B64" s="17" t="s">
        <v>511</v>
      </c>
      <c r="C64" s="17" t="s">
        <v>212</v>
      </c>
      <c r="D64" s="18" t="s">
        <v>213</v>
      </c>
      <c r="E64" s="20">
        <v>5361000</v>
      </c>
      <c r="F64" s="20">
        <v>300000</v>
      </c>
      <c r="G64" s="18" t="s">
        <v>78</v>
      </c>
      <c r="H64" s="18">
        <v>20220301</v>
      </c>
      <c r="I64" s="19" t="s">
        <v>86</v>
      </c>
      <c r="K64" s="18" t="s">
        <v>77</v>
      </c>
      <c r="L64" s="18" t="s">
        <v>66</v>
      </c>
      <c r="AA64" s="18" t="s">
        <v>207</v>
      </c>
      <c r="AB64" s="18" t="s">
        <v>88</v>
      </c>
      <c r="AD64" s="20">
        <v>102548</v>
      </c>
      <c r="AE64" s="20">
        <v>1961478</v>
      </c>
      <c r="AF64" s="20">
        <v>226</v>
      </c>
      <c r="AG64" s="20">
        <v>10</v>
      </c>
    </row>
    <row r="65" spans="1:33" x14ac:dyDescent="0.2">
      <c r="A65" s="17" t="s">
        <v>214</v>
      </c>
      <c r="B65" s="17" t="s">
        <v>511</v>
      </c>
      <c r="C65" s="17" t="s">
        <v>215</v>
      </c>
      <c r="D65" s="18" t="s">
        <v>216</v>
      </c>
      <c r="E65" s="20">
        <v>10780000</v>
      </c>
      <c r="F65" s="20">
        <v>700000</v>
      </c>
      <c r="G65" s="18" t="s">
        <v>78</v>
      </c>
      <c r="H65" s="18">
        <v>20220301</v>
      </c>
      <c r="I65" s="19" t="s">
        <v>86</v>
      </c>
      <c r="K65" s="18" t="s">
        <v>77</v>
      </c>
      <c r="L65" s="18" t="s">
        <v>66</v>
      </c>
      <c r="AA65" s="18" t="s">
        <v>207</v>
      </c>
      <c r="AB65" s="18" t="s">
        <v>88</v>
      </c>
      <c r="AD65" s="20">
        <v>60418</v>
      </c>
      <c r="AE65" s="20">
        <v>1112197</v>
      </c>
      <c r="AF65" s="20">
        <v>212</v>
      </c>
      <c r="AG65" s="20">
        <v>10</v>
      </c>
    </row>
    <row r="66" spans="1:33" x14ac:dyDescent="0.2">
      <c r="A66" s="17" t="s">
        <v>270</v>
      </c>
      <c r="B66" s="17" t="s">
        <v>511</v>
      </c>
      <c r="C66" s="17" t="s">
        <v>271</v>
      </c>
      <c r="D66" s="18" t="s">
        <v>272</v>
      </c>
      <c r="E66" s="20">
        <v>2240500</v>
      </c>
      <c r="F66" s="20">
        <v>350000</v>
      </c>
      <c r="G66" s="18" t="s">
        <v>78</v>
      </c>
      <c r="H66" s="18">
        <v>20220301</v>
      </c>
      <c r="I66" s="19" t="s">
        <v>86</v>
      </c>
      <c r="K66" s="18" t="s">
        <v>77</v>
      </c>
      <c r="L66" s="18" t="s">
        <v>66</v>
      </c>
      <c r="AA66" s="18" t="s">
        <v>150</v>
      </c>
      <c r="AB66" s="18" t="s">
        <v>88</v>
      </c>
      <c r="AD66" s="20">
        <v>166180</v>
      </c>
      <c r="AE66" s="20">
        <v>1283911.5</v>
      </c>
      <c r="AF66" s="20">
        <v>568</v>
      </c>
      <c r="AG66" s="20">
        <v>10</v>
      </c>
    </row>
    <row r="67" spans="1:33" x14ac:dyDescent="0.2">
      <c r="A67" s="17" t="s">
        <v>409</v>
      </c>
      <c r="B67" s="17" t="s">
        <v>511</v>
      </c>
      <c r="C67" s="17" t="s">
        <v>410</v>
      </c>
      <c r="D67" s="18" t="s">
        <v>411</v>
      </c>
      <c r="E67" s="20">
        <v>56164000</v>
      </c>
      <c r="F67" s="20">
        <v>7600000</v>
      </c>
      <c r="G67" s="18" t="s">
        <v>78</v>
      </c>
      <c r="H67" s="18">
        <v>20220228</v>
      </c>
      <c r="I67" s="19" t="s">
        <v>86</v>
      </c>
      <c r="K67" s="18" t="s">
        <v>77</v>
      </c>
      <c r="L67" s="18" t="s">
        <v>66</v>
      </c>
      <c r="AA67" s="18" t="s">
        <v>291</v>
      </c>
      <c r="AB67" s="18" t="s">
        <v>88</v>
      </c>
      <c r="AD67" s="20">
        <v>3252598</v>
      </c>
      <c r="AE67" s="20">
        <v>25682919.5</v>
      </c>
      <c r="AF67" s="20">
        <v>4111</v>
      </c>
      <c r="AG67" s="20">
        <v>10</v>
      </c>
    </row>
    <row r="68" spans="1:33" x14ac:dyDescent="0.2">
      <c r="A68" s="17" t="s">
        <v>314</v>
      </c>
      <c r="B68" s="17" t="s">
        <v>511</v>
      </c>
      <c r="C68" s="17" t="s">
        <v>315</v>
      </c>
      <c r="D68" s="18" t="s">
        <v>316</v>
      </c>
      <c r="E68" s="20">
        <v>239486000</v>
      </c>
      <c r="F68" s="20">
        <v>30200000</v>
      </c>
      <c r="G68" s="18" t="s">
        <v>78</v>
      </c>
      <c r="H68" s="18">
        <v>20220216</v>
      </c>
      <c r="I68" s="19" t="s">
        <v>86</v>
      </c>
      <c r="K68" s="18" t="s">
        <v>77</v>
      </c>
      <c r="L68" s="18" t="s">
        <v>66</v>
      </c>
      <c r="AA68" s="18" t="s">
        <v>128</v>
      </c>
      <c r="AB68" s="18" t="s">
        <v>88</v>
      </c>
      <c r="AD68" s="20">
        <v>27241962</v>
      </c>
      <c r="AE68" s="20">
        <v>238744326</v>
      </c>
      <c r="AF68" s="20">
        <v>76715</v>
      </c>
      <c r="AG68" s="20">
        <v>11</v>
      </c>
    </row>
    <row r="69" spans="1:33" x14ac:dyDescent="0.2">
      <c r="A69" s="17" t="s">
        <v>169</v>
      </c>
      <c r="B69" s="17" t="s">
        <v>511</v>
      </c>
      <c r="C69" s="17" t="s">
        <v>170</v>
      </c>
      <c r="D69" s="18" t="s">
        <v>171</v>
      </c>
      <c r="E69" s="20">
        <v>13029277.43</v>
      </c>
      <c r="F69" s="20">
        <v>475001</v>
      </c>
      <c r="G69" s="18" t="s">
        <v>78</v>
      </c>
      <c r="H69" s="18">
        <v>20220210</v>
      </c>
      <c r="I69" s="19" t="s">
        <v>86</v>
      </c>
      <c r="K69" s="18" t="s">
        <v>77</v>
      </c>
      <c r="L69" s="18" t="s">
        <v>66</v>
      </c>
      <c r="AA69" s="18" t="s">
        <v>133</v>
      </c>
      <c r="AB69" s="18" t="s">
        <v>88</v>
      </c>
      <c r="AD69" s="20">
        <v>208928</v>
      </c>
      <c r="AE69" s="20">
        <v>5889020.5</v>
      </c>
      <c r="AF69" s="20">
        <v>492</v>
      </c>
      <c r="AG69" s="20">
        <v>11</v>
      </c>
    </row>
    <row r="70" spans="1:33" x14ac:dyDescent="0.2">
      <c r="A70" s="17" t="s">
        <v>338</v>
      </c>
      <c r="B70" s="17" t="s">
        <v>511</v>
      </c>
      <c r="C70" s="17" t="s">
        <v>339</v>
      </c>
      <c r="D70" s="18" t="s">
        <v>340</v>
      </c>
      <c r="E70" s="20">
        <v>6510000</v>
      </c>
      <c r="F70" s="20">
        <v>750000</v>
      </c>
      <c r="G70" s="18" t="s">
        <v>78</v>
      </c>
      <c r="H70" s="18">
        <v>20220210</v>
      </c>
      <c r="I70" s="19" t="s">
        <v>86</v>
      </c>
      <c r="K70" s="18" t="s">
        <v>77</v>
      </c>
      <c r="L70" s="18" t="s">
        <v>66</v>
      </c>
      <c r="AA70" s="18" t="s">
        <v>142</v>
      </c>
      <c r="AB70" s="18" t="s">
        <v>88</v>
      </c>
      <c r="AD70" s="20">
        <v>871979</v>
      </c>
      <c r="AE70" s="20">
        <v>7732487.5</v>
      </c>
      <c r="AF70" s="20">
        <v>3430</v>
      </c>
      <c r="AG70" s="20">
        <v>11</v>
      </c>
    </row>
    <row r="71" spans="1:33" x14ac:dyDescent="0.2">
      <c r="A71" s="17" t="s">
        <v>416</v>
      </c>
      <c r="B71" s="17" t="s">
        <v>511</v>
      </c>
      <c r="C71" s="17" t="s">
        <v>417</v>
      </c>
      <c r="D71" s="18" t="s">
        <v>418</v>
      </c>
      <c r="E71" s="20">
        <v>44415000</v>
      </c>
      <c r="F71" s="20">
        <v>4700000</v>
      </c>
      <c r="G71" s="18" t="s">
        <v>78</v>
      </c>
      <c r="H71" s="18">
        <v>20220210</v>
      </c>
      <c r="I71" s="19" t="s">
        <v>86</v>
      </c>
      <c r="K71" s="18" t="s">
        <v>82</v>
      </c>
      <c r="L71" s="18" t="s">
        <v>66</v>
      </c>
      <c r="AA71" s="18" t="s">
        <v>415</v>
      </c>
      <c r="AB71" s="18" t="s">
        <v>88</v>
      </c>
      <c r="AD71" s="20">
        <v>246939</v>
      </c>
      <c r="AE71" s="20">
        <v>2368810</v>
      </c>
      <c r="AF71" s="20">
        <v>466</v>
      </c>
      <c r="AG71" s="20">
        <v>11</v>
      </c>
    </row>
    <row r="72" spans="1:33" x14ac:dyDescent="0.2">
      <c r="A72" s="17" t="s">
        <v>308</v>
      </c>
      <c r="B72" s="17" t="s">
        <v>511</v>
      </c>
      <c r="C72" s="17" t="s">
        <v>309</v>
      </c>
      <c r="D72" s="18" t="s">
        <v>310</v>
      </c>
      <c r="E72" s="20">
        <v>309700069.35000002</v>
      </c>
      <c r="F72" s="20">
        <v>26269561</v>
      </c>
      <c r="G72" s="18" t="s">
        <v>78</v>
      </c>
      <c r="H72" s="18">
        <v>20220208</v>
      </c>
      <c r="I72" s="19" t="s">
        <v>86</v>
      </c>
      <c r="K72" s="18" t="s">
        <v>77</v>
      </c>
      <c r="L72" s="18" t="s">
        <v>66</v>
      </c>
      <c r="AA72" s="18" t="s">
        <v>304</v>
      </c>
      <c r="AB72" s="18" t="s">
        <v>88</v>
      </c>
      <c r="AD72" s="20">
        <v>33749096</v>
      </c>
      <c r="AE72" s="20">
        <v>453910640</v>
      </c>
      <c r="AF72" s="20">
        <v>127734</v>
      </c>
      <c r="AG72" s="20">
        <v>11</v>
      </c>
    </row>
    <row r="73" spans="1:33" x14ac:dyDescent="0.2">
      <c r="A73" s="17" t="s">
        <v>399</v>
      </c>
      <c r="B73" s="17" t="s">
        <v>511</v>
      </c>
      <c r="C73" s="17" t="s">
        <v>400</v>
      </c>
      <c r="D73" s="18" t="s">
        <v>401</v>
      </c>
      <c r="E73" s="20">
        <v>17293500</v>
      </c>
      <c r="F73" s="20">
        <v>210000</v>
      </c>
      <c r="G73" s="18" t="s">
        <v>78</v>
      </c>
      <c r="H73" s="18">
        <v>20220208</v>
      </c>
      <c r="I73" s="19" t="s">
        <v>86</v>
      </c>
      <c r="K73" s="18" t="s">
        <v>77</v>
      </c>
      <c r="L73" s="18" t="s">
        <v>66</v>
      </c>
      <c r="AA73" s="18" t="s">
        <v>398</v>
      </c>
      <c r="AB73" s="18" t="s">
        <v>88</v>
      </c>
      <c r="AD73" s="20">
        <v>24400</v>
      </c>
      <c r="AE73" s="20">
        <v>2155301</v>
      </c>
      <c r="AF73" s="20">
        <v>123</v>
      </c>
      <c r="AG73" s="20">
        <v>11</v>
      </c>
    </row>
    <row r="74" spans="1:33" x14ac:dyDescent="0.2">
      <c r="A74" s="17" t="s">
        <v>267</v>
      </c>
      <c r="B74" s="17" t="s">
        <v>511</v>
      </c>
      <c r="C74" s="17" t="s">
        <v>268</v>
      </c>
      <c r="D74" s="18" t="s">
        <v>269</v>
      </c>
      <c r="E74" s="20">
        <v>34770000</v>
      </c>
      <c r="F74" s="20">
        <v>4750000</v>
      </c>
      <c r="G74" s="18" t="s">
        <v>78</v>
      </c>
      <c r="H74" s="18">
        <v>20220202</v>
      </c>
      <c r="I74" s="19" t="s">
        <v>86</v>
      </c>
      <c r="K74" s="18" t="s">
        <v>77</v>
      </c>
      <c r="L74" s="18" t="s">
        <v>66</v>
      </c>
      <c r="AA74" s="18" t="s">
        <v>150</v>
      </c>
      <c r="AB74" s="18" t="s">
        <v>88</v>
      </c>
      <c r="AD74" s="20">
        <v>3161805</v>
      </c>
      <c r="AE74" s="20">
        <v>25314957</v>
      </c>
      <c r="AF74" s="20">
        <v>6326</v>
      </c>
      <c r="AG74" s="20">
        <v>11</v>
      </c>
    </row>
    <row r="75" spans="1:33" x14ac:dyDescent="0.2">
      <c r="A75" s="17" t="s">
        <v>223</v>
      </c>
      <c r="B75" s="17" t="s">
        <v>511</v>
      </c>
      <c r="C75" s="17" t="s">
        <v>224</v>
      </c>
      <c r="D75" s="18" t="s">
        <v>225</v>
      </c>
      <c r="E75" s="20">
        <v>8104500</v>
      </c>
      <c r="F75" s="20">
        <v>1450000</v>
      </c>
      <c r="G75" s="18" t="s">
        <v>78</v>
      </c>
      <c r="H75" s="18">
        <v>20220201</v>
      </c>
      <c r="I75" s="19" t="s">
        <v>86</v>
      </c>
      <c r="J75" s="18" t="s">
        <v>89</v>
      </c>
      <c r="K75" s="18" t="s">
        <v>77</v>
      </c>
      <c r="L75" s="18" t="s">
        <v>66</v>
      </c>
      <c r="AA75" s="18" t="s">
        <v>207</v>
      </c>
      <c r="AB75" s="18" t="s">
        <v>88</v>
      </c>
      <c r="AD75" s="20">
        <v>226783</v>
      </c>
      <c r="AE75" s="20">
        <v>1859543</v>
      </c>
      <c r="AF75" s="20">
        <v>1198</v>
      </c>
      <c r="AG75" s="20">
        <v>11</v>
      </c>
    </row>
    <row r="76" spans="1:33" x14ac:dyDescent="0.2">
      <c r="A76" s="17" t="s">
        <v>245</v>
      </c>
      <c r="B76" s="17" t="s">
        <v>511</v>
      </c>
      <c r="C76" s="17" t="s">
        <v>246</v>
      </c>
      <c r="D76" s="18" t="s">
        <v>247</v>
      </c>
      <c r="E76" s="20">
        <v>1884000</v>
      </c>
      <c r="F76" s="20">
        <v>100000</v>
      </c>
      <c r="G76" s="18" t="s">
        <v>78</v>
      </c>
      <c r="H76" s="18">
        <v>20220128</v>
      </c>
      <c r="I76" s="19" t="s">
        <v>86</v>
      </c>
      <c r="K76" s="18" t="s">
        <v>82</v>
      </c>
      <c r="L76" s="18" t="s">
        <v>66</v>
      </c>
      <c r="AA76" s="18" t="s">
        <v>244</v>
      </c>
      <c r="AB76" s="18" t="s">
        <v>88</v>
      </c>
      <c r="AD76" s="20">
        <v>15701</v>
      </c>
      <c r="AE76" s="20">
        <v>298454</v>
      </c>
      <c r="AF76" s="20">
        <v>132</v>
      </c>
      <c r="AG76" s="20">
        <v>12</v>
      </c>
    </row>
    <row r="77" spans="1:33" x14ac:dyDescent="0.2">
      <c r="A77" s="17" t="s">
        <v>154</v>
      </c>
      <c r="B77" s="17" t="s">
        <v>511</v>
      </c>
      <c r="C77" s="17" t="s">
        <v>155</v>
      </c>
      <c r="D77" s="18" t="s">
        <v>156</v>
      </c>
      <c r="E77" s="20">
        <v>17560786.969999999</v>
      </c>
      <c r="F77" s="20">
        <v>475001</v>
      </c>
      <c r="G77" s="18" t="s">
        <v>78</v>
      </c>
      <c r="H77" s="18">
        <v>20220127</v>
      </c>
      <c r="I77" s="19" t="s">
        <v>86</v>
      </c>
      <c r="K77" s="18" t="s">
        <v>77</v>
      </c>
      <c r="L77" s="18" t="s">
        <v>66</v>
      </c>
      <c r="AA77" s="18" t="s">
        <v>133</v>
      </c>
      <c r="AB77" s="18" t="s">
        <v>88</v>
      </c>
      <c r="AD77" s="20">
        <v>225911</v>
      </c>
      <c r="AE77" s="20">
        <v>8507607</v>
      </c>
      <c r="AF77" s="20">
        <v>2084</v>
      </c>
      <c r="AG77" s="20">
        <v>12</v>
      </c>
    </row>
    <row r="78" spans="1:33" x14ac:dyDescent="0.2">
      <c r="A78" s="17" t="s">
        <v>157</v>
      </c>
      <c r="B78" s="17" t="s">
        <v>511</v>
      </c>
      <c r="C78" s="17" t="s">
        <v>158</v>
      </c>
      <c r="D78" s="18" t="s">
        <v>159</v>
      </c>
      <c r="E78" s="20">
        <v>33582427.799999997</v>
      </c>
      <c r="F78" s="20">
        <v>1208001</v>
      </c>
      <c r="G78" s="18" t="s">
        <v>78</v>
      </c>
      <c r="H78" s="18">
        <v>20220127</v>
      </c>
      <c r="I78" s="19" t="s">
        <v>86</v>
      </c>
      <c r="K78" s="18" t="s">
        <v>77</v>
      </c>
      <c r="L78" s="18" t="s">
        <v>66</v>
      </c>
      <c r="AA78" s="18" t="s">
        <v>133</v>
      </c>
      <c r="AB78" s="18" t="s">
        <v>88</v>
      </c>
      <c r="AD78" s="20">
        <v>48062</v>
      </c>
      <c r="AE78" s="20">
        <v>1368617</v>
      </c>
      <c r="AF78" s="20">
        <v>183</v>
      </c>
      <c r="AG78" s="20">
        <v>12</v>
      </c>
    </row>
    <row r="79" spans="1:33" x14ac:dyDescent="0.2">
      <c r="A79" s="17" t="s">
        <v>160</v>
      </c>
      <c r="B79" s="17" t="s">
        <v>511</v>
      </c>
      <c r="C79" s="17" t="s">
        <v>161</v>
      </c>
      <c r="D79" s="18" t="s">
        <v>162</v>
      </c>
      <c r="E79" s="20">
        <v>347642249.81999999</v>
      </c>
      <c r="F79" s="20">
        <v>12567002</v>
      </c>
      <c r="G79" s="18" t="s">
        <v>78</v>
      </c>
      <c r="H79" s="18">
        <v>20220127</v>
      </c>
      <c r="I79" s="19" t="s">
        <v>86</v>
      </c>
      <c r="K79" s="18" t="s">
        <v>77</v>
      </c>
      <c r="L79" s="18" t="s">
        <v>66</v>
      </c>
      <c r="AA79" s="18" t="s">
        <v>133</v>
      </c>
      <c r="AB79" s="18" t="s">
        <v>88</v>
      </c>
      <c r="AD79" s="20">
        <v>624877</v>
      </c>
      <c r="AE79" s="20">
        <v>17924205.5</v>
      </c>
      <c r="AF79" s="20">
        <v>1408</v>
      </c>
      <c r="AG79" s="20">
        <v>12</v>
      </c>
    </row>
    <row r="80" spans="1:33" x14ac:dyDescent="0.2">
      <c r="A80" s="17" t="s">
        <v>163</v>
      </c>
      <c r="B80" s="17" t="s">
        <v>511</v>
      </c>
      <c r="C80" s="17" t="s">
        <v>164</v>
      </c>
      <c r="D80" s="18" t="s">
        <v>165</v>
      </c>
      <c r="E80" s="20">
        <v>1533326.9</v>
      </c>
      <c r="F80" s="20">
        <v>57001</v>
      </c>
      <c r="G80" s="18" t="s">
        <v>78</v>
      </c>
      <c r="H80" s="18">
        <v>20220127</v>
      </c>
      <c r="I80" s="19" t="s">
        <v>86</v>
      </c>
      <c r="K80" s="18" t="s">
        <v>77</v>
      </c>
      <c r="L80" s="18" t="s">
        <v>66</v>
      </c>
      <c r="AA80" s="18" t="s">
        <v>133</v>
      </c>
      <c r="AB80" s="18" t="s">
        <v>88</v>
      </c>
      <c r="AD80" s="20">
        <v>298554</v>
      </c>
      <c r="AE80" s="20">
        <v>8506558</v>
      </c>
      <c r="AF80" s="20">
        <v>545</v>
      </c>
      <c r="AG80" s="20">
        <v>12</v>
      </c>
    </row>
    <row r="81" spans="1:33" x14ac:dyDescent="0.2">
      <c r="A81" s="17" t="s">
        <v>166</v>
      </c>
      <c r="B81" s="17" t="s">
        <v>511</v>
      </c>
      <c r="C81" s="17" t="s">
        <v>167</v>
      </c>
      <c r="D81" s="18" t="s">
        <v>168</v>
      </c>
      <c r="E81" s="20">
        <v>49081648.770000003</v>
      </c>
      <c r="F81" s="20">
        <v>1706001</v>
      </c>
      <c r="G81" s="18" t="s">
        <v>78</v>
      </c>
      <c r="H81" s="18">
        <v>20220127</v>
      </c>
      <c r="I81" s="19" t="s">
        <v>86</v>
      </c>
      <c r="K81" s="18" t="s">
        <v>77</v>
      </c>
      <c r="L81" s="18" t="s">
        <v>66</v>
      </c>
      <c r="AA81" s="18" t="s">
        <v>133</v>
      </c>
      <c r="AB81" s="18" t="s">
        <v>88</v>
      </c>
      <c r="AD81" s="20">
        <v>131805</v>
      </c>
      <c r="AE81" s="20">
        <v>3817789</v>
      </c>
      <c r="AF81" s="20">
        <v>162</v>
      </c>
      <c r="AG81" s="20">
        <v>12</v>
      </c>
    </row>
    <row r="82" spans="1:33" x14ac:dyDescent="0.2">
      <c r="A82" s="17" t="s">
        <v>305</v>
      </c>
      <c r="B82" s="17" t="s">
        <v>511</v>
      </c>
      <c r="C82" s="17" t="s">
        <v>306</v>
      </c>
      <c r="D82" s="18" t="s">
        <v>307</v>
      </c>
      <c r="E82" s="20">
        <v>76303204.159999996</v>
      </c>
      <c r="F82" s="20">
        <v>5951888</v>
      </c>
      <c r="G82" s="18" t="s">
        <v>78</v>
      </c>
      <c r="H82" s="18">
        <v>20220127</v>
      </c>
      <c r="I82" s="19" t="s">
        <v>86</v>
      </c>
      <c r="K82" s="18" t="s">
        <v>77</v>
      </c>
      <c r="L82" s="18" t="s">
        <v>66</v>
      </c>
      <c r="AA82" s="18" t="s">
        <v>304</v>
      </c>
      <c r="AB82" s="18" t="s">
        <v>88</v>
      </c>
      <c r="AD82" s="20">
        <v>3252750</v>
      </c>
      <c r="AE82" s="20">
        <v>48184804.5</v>
      </c>
      <c r="AF82" s="20">
        <v>7111</v>
      </c>
      <c r="AG82" s="20">
        <v>12</v>
      </c>
    </row>
    <row r="83" spans="1:33" x14ac:dyDescent="0.2">
      <c r="A83" s="17" t="s">
        <v>293</v>
      </c>
      <c r="B83" s="17" t="s">
        <v>511</v>
      </c>
      <c r="C83" s="17" t="s">
        <v>294</v>
      </c>
      <c r="D83" s="18" t="s">
        <v>295</v>
      </c>
      <c r="E83" s="20">
        <v>8559444.9000000004</v>
      </c>
      <c r="F83" s="20">
        <v>504982</v>
      </c>
      <c r="G83" s="18" t="s">
        <v>78</v>
      </c>
      <c r="H83" s="18">
        <v>20220124</v>
      </c>
      <c r="I83" s="19" t="s">
        <v>86</v>
      </c>
      <c r="K83" s="18" t="s">
        <v>77</v>
      </c>
      <c r="L83" s="18" t="s">
        <v>66</v>
      </c>
      <c r="AA83" s="18" t="s">
        <v>292</v>
      </c>
      <c r="AB83" s="18" t="s">
        <v>88</v>
      </c>
      <c r="AD83" s="20">
        <v>147220</v>
      </c>
      <c r="AE83" s="20">
        <v>2605663</v>
      </c>
      <c r="AF83" s="20">
        <v>203</v>
      </c>
      <c r="AG83" s="20">
        <v>11</v>
      </c>
    </row>
    <row r="84" spans="1:33" x14ac:dyDescent="0.2">
      <c r="A84" s="17" t="s">
        <v>350</v>
      </c>
      <c r="B84" s="17" t="s">
        <v>511</v>
      </c>
      <c r="C84" s="17" t="s">
        <v>351</v>
      </c>
      <c r="D84" s="18" t="s">
        <v>352</v>
      </c>
      <c r="E84" s="20">
        <v>158935500</v>
      </c>
      <c r="F84" s="20">
        <v>9150000</v>
      </c>
      <c r="G84" s="18" t="s">
        <v>78</v>
      </c>
      <c r="H84" s="18">
        <v>20220120</v>
      </c>
      <c r="I84" s="19" t="s">
        <v>86</v>
      </c>
      <c r="K84" s="18" t="s">
        <v>77</v>
      </c>
      <c r="L84" s="18" t="s">
        <v>66</v>
      </c>
      <c r="AA84" s="18" t="s">
        <v>349</v>
      </c>
      <c r="AB84" s="18" t="s">
        <v>88</v>
      </c>
      <c r="AD84" s="20">
        <v>259901</v>
      </c>
      <c r="AE84" s="20">
        <v>4701863.5</v>
      </c>
      <c r="AF84" s="20">
        <v>555</v>
      </c>
      <c r="AG84" s="20">
        <v>12</v>
      </c>
    </row>
    <row r="85" spans="1:33" x14ac:dyDescent="0.2">
      <c r="A85" s="17" t="s">
        <v>353</v>
      </c>
      <c r="B85" s="17" t="s">
        <v>511</v>
      </c>
      <c r="C85" s="17" t="s">
        <v>354</v>
      </c>
      <c r="D85" s="18" t="s">
        <v>355</v>
      </c>
      <c r="E85" s="20">
        <v>2800000</v>
      </c>
      <c r="F85" s="20">
        <v>150000</v>
      </c>
      <c r="G85" s="18" t="s">
        <v>78</v>
      </c>
      <c r="H85" s="18">
        <v>20220120</v>
      </c>
      <c r="I85" s="19" t="s">
        <v>86</v>
      </c>
      <c r="K85" s="18" t="s">
        <v>77</v>
      </c>
      <c r="L85" s="18" t="s">
        <v>66</v>
      </c>
      <c r="AA85" s="18" t="s">
        <v>349</v>
      </c>
      <c r="AB85" s="18" t="s">
        <v>88</v>
      </c>
      <c r="AD85" s="20">
        <v>3090</v>
      </c>
      <c r="AE85" s="20">
        <v>59979</v>
      </c>
      <c r="AF85" s="20">
        <v>43</v>
      </c>
      <c r="AG85" s="20">
        <v>9</v>
      </c>
    </row>
    <row r="86" spans="1:33" x14ac:dyDescent="0.2">
      <c r="A86" s="17" t="s">
        <v>356</v>
      </c>
      <c r="B86" s="17" t="s">
        <v>511</v>
      </c>
      <c r="C86" s="17" t="s">
        <v>357</v>
      </c>
      <c r="D86" s="18" t="s">
        <v>358</v>
      </c>
      <c r="E86" s="20">
        <v>23937500</v>
      </c>
      <c r="F86" s="20">
        <v>1450000</v>
      </c>
      <c r="G86" s="18" t="s">
        <v>78</v>
      </c>
      <c r="H86" s="18">
        <v>20220120</v>
      </c>
      <c r="I86" s="19" t="s">
        <v>86</v>
      </c>
      <c r="K86" s="18" t="s">
        <v>77</v>
      </c>
      <c r="L86" s="18" t="s">
        <v>66</v>
      </c>
      <c r="AA86" s="18" t="s">
        <v>349</v>
      </c>
      <c r="AB86" s="18" t="s">
        <v>88</v>
      </c>
      <c r="AD86" s="20">
        <v>16785</v>
      </c>
      <c r="AE86" s="20">
        <v>274322.5</v>
      </c>
      <c r="AF86" s="20">
        <v>33</v>
      </c>
      <c r="AG86" s="20">
        <v>8</v>
      </c>
    </row>
    <row r="87" spans="1:33" x14ac:dyDescent="0.2">
      <c r="A87" s="17" t="s">
        <v>359</v>
      </c>
      <c r="B87" s="17" t="s">
        <v>511</v>
      </c>
      <c r="C87" s="17" t="s">
        <v>360</v>
      </c>
      <c r="D87" s="18" t="s">
        <v>361</v>
      </c>
      <c r="E87" s="20">
        <v>1743000</v>
      </c>
      <c r="F87" s="20">
        <v>100000</v>
      </c>
      <c r="G87" s="18" t="s">
        <v>78</v>
      </c>
      <c r="H87" s="18">
        <v>20220120</v>
      </c>
      <c r="I87" s="19" t="s">
        <v>86</v>
      </c>
      <c r="K87" s="18" t="s">
        <v>77</v>
      </c>
      <c r="L87" s="18" t="s">
        <v>66</v>
      </c>
      <c r="AA87" s="18" t="s">
        <v>349</v>
      </c>
      <c r="AB87" s="18" t="s">
        <v>88</v>
      </c>
      <c r="AD87" s="20">
        <v>47019</v>
      </c>
      <c r="AE87" s="20">
        <v>840618</v>
      </c>
      <c r="AF87" s="20">
        <v>161</v>
      </c>
      <c r="AG87" s="20">
        <v>10</v>
      </c>
    </row>
    <row r="88" spans="1:33" x14ac:dyDescent="0.2">
      <c r="A88" s="17" t="s">
        <v>362</v>
      </c>
      <c r="B88" s="17" t="s">
        <v>511</v>
      </c>
      <c r="C88" s="17" t="s">
        <v>363</v>
      </c>
      <c r="D88" s="18" t="s">
        <v>364</v>
      </c>
      <c r="E88" s="20">
        <v>4000000</v>
      </c>
      <c r="F88" s="20">
        <v>200000</v>
      </c>
      <c r="G88" s="18" t="s">
        <v>78</v>
      </c>
      <c r="H88" s="18">
        <v>20220120</v>
      </c>
      <c r="I88" s="19" t="s">
        <v>86</v>
      </c>
      <c r="K88" s="18" t="s">
        <v>77</v>
      </c>
      <c r="L88" s="18" t="s">
        <v>66</v>
      </c>
      <c r="AA88" s="18" t="s">
        <v>349</v>
      </c>
      <c r="AB88" s="18" t="s">
        <v>88</v>
      </c>
      <c r="AD88" s="20">
        <v>33</v>
      </c>
      <c r="AE88" s="20">
        <v>624</v>
      </c>
      <c r="AF88" s="20">
        <v>9</v>
      </c>
      <c r="AG88" s="20">
        <v>3</v>
      </c>
    </row>
    <row r="89" spans="1:33" x14ac:dyDescent="0.2">
      <c r="A89" s="17" t="s">
        <v>365</v>
      </c>
      <c r="B89" s="17" t="s">
        <v>511</v>
      </c>
      <c r="C89" s="17" t="s">
        <v>366</v>
      </c>
      <c r="D89" s="18" t="s">
        <v>367</v>
      </c>
      <c r="E89" s="20">
        <v>3318000</v>
      </c>
      <c r="F89" s="20">
        <v>200000</v>
      </c>
      <c r="G89" s="18" t="s">
        <v>78</v>
      </c>
      <c r="H89" s="18">
        <v>20220120</v>
      </c>
      <c r="I89" s="19" t="s">
        <v>86</v>
      </c>
      <c r="K89" s="18" t="s">
        <v>77</v>
      </c>
      <c r="L89" s="18" t="s">
        <v>66</v>
      </c>
      <c r="AA89" s="18" t="s">
        <v>349</v>
      </c>
      <c r="AB89" s="18" t="s">
        <v>88</v>
      </c>
      <c r="AD89" s="20">
        <v>17129</v>
      </c>
      <c r="AE89" s="20">
        <v>310442</v>
      </c>
      <c r="AF89" s="20">
        <v>33</v>
      </c>
      <c r="AG89" s="20">
        <v>11</v>
      </c>
    </row>
    <row r="90" spans="1:33" x14ac:dyDescent="0.2">
      <c r="A90" s="17" t="s">
        <v>368</v>
      </c>
      <c r="B90" s="17" t="s">
        <v>511</v>
      </c>
      <c r="C90" s="17" t="s">
        <v>369</v>
      </c>
      <c r="D90" s="18" t="s">
        <v>370</v>
      </c>
      <c r="E90" s="20">
        <v>1816000</v>
      </c>
      <c r="F90" s="20">
        <v>100000</v>
      </c>
      <c r="G90" s="18" t="s">
        <v>78</v>
      </c>
      <c r="H90" s="18">
        <v>20220120</v>
      </c>
      <c r="I90" s="19" t="s">
        <v>86</v>
      </c>
      <c r="K90" s="18" t="s">
        <v>77</v>
      </c>
      <c r="L90" s="18" t="s">
        <v>66</v>
      </c>
      <c r="AA90" s="18" t="s">
        <v>349</v>
      </c>
      <c r="AB90" s="18" t="s">
        <v>88</v>
      </c>
      <c r="AD90" s="20">
        <v>4074</v>
      </c>
      <c r="AE90" s="20">
        <v>76872.5</v>
      </c>
      <c r="AF90" s="20">
        <v>78</v>
      </c>
      <c r="AG90" s="20">
        <v>11</v>
      </c>
    </row>
    <row r="91" spans="1:33" x14ac:dyDescent="0.2">
      <c r="A91" s="17" t="s">
        <v>371</v>
      </c>
      <c r="B91" s="17" t="s">
        <v>511</v>
      </c>
      <c r="C91" s="17" t="s">
        <v>372</v>
      </c>
      <c r="D91" s="18" t="s">
        <v>373</v>
      </c>
      <c r="E91" s="20">
        <v>2000000</v>
      </c>
      <c r="F91" s="20">
        <v>100000</v>
      </c>
      <c r="G91" s="18" t="s">
        <v>78</v>
      </c>
      <c r="H91" s="18">
        <v>20220120</v>
      </c>
      <c r="I91" s="19" t="s">
        <v>86</v>
      </c>
      <c r="K91" s="18" t="s">
        <v>77</v>
      </c>
      <c r="L91" s="18" t="s">
        <v>66</v>
      </c>
      <c r="AA91" s="18" t="s">
        <v>349</v>
      </c>
      <c r="AB91" s="18" t="s">
        <v>88</v>
      </c>
      <c r="AD91" s="20">
        <v>11</v>
      </c>
      <c r="AE91" s="20">
        <v>217</v>
      </c>
      <c r="AF91" s="20">
        <v>6</v>
      </c>
      <c r="AG91" s="20">
        <v>3</v>
      </c>
    </row>
    <row r="92" spans="1:33" x14ac:dyDescent="0.2">
      <c r="A92" s="17" t="s">
        <v>435</v>
      </c>
      <c r="B92" s="17" t="s">
        <v>511</v>
      </c>
      <c r="C92" s="17" t="s">
        <v>436</v>
      </c>
      <c r="D92" s="18" t="s">
        <v>437</v>
      </c>
      <c r="E92" s="20">
        <v>2007000</v>
      </c>
      <c r="F92" s="20">
        <v>100000</v>
      </c>
      <c r="G92" s="18" t="s">
        <v>78</v>
      </c>
      <c r="H92" s="18">
        <v>20220118</v>
      </c>
      <c r="I92" s="19" t="s">
        <v>86</v>
      </c>
      <c r="K92" s="18" t="s">
        <v>77</v>
      </c>
      <c r="L92" s="18" t="s">
        <v>66</v>
      </c>
      <c r="AA92" s="18" t="s">
        <v>149</v>
      </c>
      <c r="AB92" s="18" t="s">
        <v>88</v>
      </c>
      <c r="AD92" s="20">
        <v>32211</v>
      </c>
      <c r="AE92" s="20">
        <v>641073</v>
      </c>
      <c r="AF92" s="20">
        <v>200</v>
      </c>
      <c r="AG92" s="20">
        <v>12</v>
      </c>
    </row>
    <row r="93" spans="1:33" x14ac:dyDescent="0.2">
      <c r="A93" s="17" t="s">
        <v>264</v>
      </c>
      <c r="B93" s="17" t="s">
        <v>511</v>
      </c>
      <c r="C93" s="17" t="s">
        <v>265</v>
      </c>
      <c r="D93" s="18" t="s">
        <v>266</v>
      </c>
      <c r="E93" s="20">
        <v>19120130</v>
      </c>
      <c r="F93" s="20">
        <v>2239000</v>
      </c>
      <c r="G93" s="18" t="s">
        <v>78</v>
      </c>
      <c r="H93" s="18">
        <v>20220111</v>
      </c>
      <c r="I93" s="19" t="s">
        <v>86</v>
      </c>
      <c r="K93" s="18" t="s">
        <v>77</v>
      </c>
      <c r="L93" s="18" t="s">
        <v>66</v>
      </c>
      <c r="AA93" s="18" t="s">
        <v>150</v>
      </c>
      <c r="AB93" s="18" t="s">
        <v>88</v>
      </c>
      <c r="AD93" s="20">
        <v>3199152</v>
      </c>
      <c r="AE93" s="20">
        <v>28338221</v>
      </c>
      <c r="AF93" s="20">
        <v>5669</v>
      </c>
      <c r="AG93" s="20">
        <v>12</v>
      </c>
    </row>
    <row r="94" spans="1:33" x14ac:dyDescent="0.2">
      <c r="A94" s="17" t="s">
        <v>134</v>
      </c>
      <c r="B94" s="17" t="s">
        <v>511</v>
      </c>
      <c r="C94" s="17" t="s">
        <v>135</v>
      </c>
      <c r="D94" s="18" t="s">
        <v>136</v>
      </c>
      <c r="E94" s="20">
        <v>7364015758.96</v>
      </c>
      <c r="F94" s="20">
        <v>350000749</v>
      </c>
      <c r="G94" s="18" t="s">
        <v>78</v>
      </c>
      <c r="H94" s="18">
        <v>20220510</v>
      </c>
      <c r="I94" s="19" t="s">
        <v>92</v>
      </c>
      <c r="K94" s="18" t="s">
        <v>77</v>
      </c>
      <c r="L94" s="18" t="s">
        <v>66</v>
      </c>
      <c r="M94" s="18" t="s">
        <v>83</v>
      </c>
      <c r="T94" s="18" t="s">
        <v>107</v>
      </c>
      <c r="AD94" s="20">
        <v>1063459</v>
      </c>
      <c r="AE94" s="20">
        <v>21849896</v>
      </c>
      <c r="AF94" s="20">
        <v>8307</v>
      </c>
      <c r="AG94" s="20">
        <v>8</v>
      </c>
    </row>
    <row r="95" spans="1:33" x14ac:dyDescent="0.2">
      <c r="A95" s="17" t="s">
        <v>386</v>
      </c>
      <c r="B95" s="17" t="s">
        <v>511</v>
      </c>
      <c r="C95" s="17" t="s">
        <v>387</v>
      </c>
      <c r="D95" s="18" t="s">
        <v>388</v>
      </c>
      <c r="E95" s="20">
        <v>1519918994.24</v>
      </c>
      <c r="F95" s="20">
        <v>92904584</v>
      </c>
      <c r="G95" s="18" t="s">
        <v>78</v>
      </c>
      <c r="H95" s="18">
        <v>20220628</v>
      </c>
      <c r="I95" s="19" t="s">
        <v>91</v>
      </c>
      <c r="K95" s="18" t="s">
        <v>72</v>
      </c>
      <c r="L95" s="18" t="s">
        <v>66</v>
      </c>
      <c r="M95" s="18" t="s">
        <v>347</v>
      </c>
      <c r="AD95" s="20">
        <v>277683</v>
      </c>
      <c r="AE95" s="20">
        <v>3938636</v>
      </c>
      <c r="AF95" s="20">
        <v>2113</v>
      </c>
      <c r="AG95" s="20">
        <v>7</v>
      </c>
    </row>
    <row r="96" spans="1:33" x14ac:dyDescent="0.2">
      <c r="A96" s="17" t="s">
        <v>252</v>
      </c>
      <c r="B96" s="17" t="s">
        <v>511</v>
      </c>
      <c r="C96" s="17" t="s">
        <v>253</v>
      </c>
      <c r="D96" s="18" t="s">
        <v>254</v>
      </c>
      <c r="E96" s="20">
        <v>80052462.799999997</v>
      </c>
      <c r="F96" s="20">
        <v>11772421</v>
      </c>
      <c r="G96" s="18" t="s">
        <v>78</v>
      </c>
      <c r="H96" s="18">
        <v>20220506</v>
      </c>
      <c r="I96" s="19" t="s">
        <v>90</v>
      </c>
      <c r="K96" s="18" t="s">
        <v>77</v>
      </c>
      <c r="L96" s="18" t="s">
        <v>66</v>
      </c>
      <c r="N96" s="18" t="s">
        <v>106</v>
      </c>
      <c r="U96" s="18" t="s">
        <v>113</v>
      </c>
      <c r="AD96" s="20">
        <v>3671756</v>
      </c>
      <c r="AE96" s="20">
        <v>34975886.5</v>
      </c>
      <c r="AF96" s="20">
        <v>4192</v>
      </c>
      <c r="AG96" s="20">
        <v>8</v>
      </c>
    </row>
    <row r="97" spans="1:33" x14ac:dyDescent="0.2">
      <c r="A97" s="17" t="s">
        <v>100</v>
      </c>
      <c r="B97" s="17" t="s">
        <v>511</v>
      </c>
      <c r="C97" s="17" t="s">
        <v>101</v>
      </c>
      <c r="D97" s="18" t="s">
        <v>102</v>
      </c>
      <c r="E97" s="20">
        <v>135516009.81999999</v>
      </c>
      <c r="F97" s="20">
        <v>13800001</v>
      </c>
      <c r="G97" s="18" t="s">
        <v>78</v>
      </c>
      <c r="H97" s="18">
        <v>20220613</v>
      </c>
      <c r="I97" s="19" t="s">
        <v>103</v>
      </c>
      <c r="K97" s="18" t="s">
        <v>104</v>
      </c>
      <c r="L97" s="18" t="s">
        <v>19</v>
      </c>
      <c r="W97" s="18" t="s">
        <v>105</v>
      </c>
      <c r="X97" s="18" t="s">
        <v>104</v>
      </c>
      <c r="AD97" s="20">
        <v>1186715</v>
      </c>
      <c r="AE97" s="20">
        <v>8115582</v>
      </c>
      <c r="AF97" s="20">
        <v>663</v>
      </c>
      <c r="AG97" s="20">
        <v>7</v>
      </c>
    </row>
    <row r="98" spans="1:33" x14ac:dyDescent="0.2">
      <c r="A98" s="17" t="s">
        <v>282</v>
      </c>
      <c r="B98" s="17" t="s">
        <v>511</v>
      </c>
      <c r="C98" s="17" t="s">
        <v>283</v>
      </c>
      <c r="D98" s="18" t="s">
        <v>284</v>
      </c>
      <c r="E98" s="20">
        <v>113850000</v>
      </c>
      <c r="F98" s="20">
        <v>11500000</v>
      </c>
      <c r="G98" s="18" t="s">
        <v>78</v>
      </c>
      <c r="H98" s="18">
        <v>20220405</v>
      </c>
      <c r="I98" s="19" t="s">
        <v>103</v>
      </c>
      <c r="K98" s="18" t="s">
        <v>104</v>
      </c>
      <c r="L98" s="18" t="s">
        <v>19</v>
      </c>
      <c r="W98" s="18" t="s">
        <v>285</v>
      </c>
      <c r="X98" s="18" t="s">
        <v>104</v>
      </c>
      <c r="AD98" s="20">
        <v>1012428</v>
      </c>
      <c r="AE98" s="20">
        <v>7371031.5</v>
      </c>
      <c r="AF98" s="20">
        <v>1766</v>
      </c>
      <c r="AG98" s="20">
        <v>9</v>
      </c>
    </row>
    <row r="99" spans="1:33" x14ac:dyDescent="0.2">
      <c r="A99" s="17" t="s">
        <v>389</v>
      </c>
      <c r="B99" s="17" t="s">
        <v>511</v>
      </c>
      <c r="C99" s="17" t="s">
        <v>390</v>
      </c>
      <c r="D99" s="18" t="s">
        <v>391</v>
      </c>
      <c r="E99" s="20">
        <v>643702803.98000002</v>
      </c>
      <c r="F99" s="20">
        <v>44180014</v>
      </c>
      <c r="G99" s="18" t="s">
        <v>69</v>
      </c>
      <c r="H99" s="18">
        <v>20220114</v>
      </c>
      <c r="I99" s="19" t="s">
        <v>110</v>
      </c>
      <c r="K99" s="18" t="s">
        <v>87</v>
      </c>
      <c r="L99" s="18" t="s">
        <v>66</v>
      </c>
      <c r="R99" s="18" t="s">
        <v>95</v>
      </c>
      <c r="S99" s="18" t="s">
        <v>132</v>
      </c>
      <c r="AD99" s="20">
        <v>6116081</v>
      </c>
      <c r="AE99" s="20">
        <v>85458346</v>
      </c>
      <c r="AF99" s="20">
        <v>26595</v>
      </c>
      <c r="AG99" s="20">
        <v>12</v>
      </c>
    </row>
    <row r="100" spans="1:33" x14ac:dyDescent="0.2">
      <c r="A100" s="17" t="s">
        <v>220</v>
      </c>
      <c r="B100" s="17" t="s">
        <v>511</v>
      </c>
      <c r="C100" s="17" t="s">
        <v>221</v>
      </c>
      <c r="D100" s="18" t="s">
        <v>222</v>
      </c>
      <c r="E100" s="20">
        <v>11254008.970000001</v>
      </c>
      <c r="F100" s="20">
        <v>1196465</v>
      </c>
      <c r="G100" s="18" t="s">
        <v>69</v>
      </c>
      <c r="H100" s="18">
        <v>20220407</v>
      </c>
      <c r="I100" s="19" t="s">
        <v>86</v>
      </c>
      <c r="K100" s="18" t="s">
        <v>77</v>
      </c>
      <c r="L100" s="18" t="s">
        <v>66</v>
      </c>
      <c r="AA100" s="18" t="s">
        <v>207</v>
      </c>
      <c r="AB100" s="18" t="s">
        <v>88</v>
      </c>
      <c r="AD100" s="20">
        <v>201746</v>
      </c>
      <c r="AE100" s="20">
        <v>1914960.5</v>
      </c>
      <c r="AF100" s="20">
        <v>470</v>
      </c>
      <c r="AG100" s="20">
        <v>9</v>
      </c>
    </row>
    <row r="101" spans="1:33" x14ac:dyDescent="0.2">
      <c r="A101" s="17" t="s">
        <v>998</v>
      </c>
      <c r="B101" s="17" t="s">
        <v>511</v>
      </c>
      <c r="C101" s="17" t="s">
        <v>999</v>
      </c>
      <c r="D101" s="18" t="s">
        <v>262</v>
      </c>
      <c r="E101" s="20">
        <v>15981070764.6</v>
      </c>
      <c r="F101" s="20">
        <v>412201980</v>
      </c>
      <c r="G101" s="18" t="s">
        <v>69</v>
      </c>
      <c r="H101" s="18">
        <v>20221201</v>
      </c>
      <c r="I101" s="19" t="s">
        <v>79</v>
      </c>
      <c r="K101" s="18" t="s">
        <v>77</v>
      </c>
      <c r="L101" s="18" t="s">
        <v>66</v>
      </c>
      <c r="M101" s="18" t="s">
        <v>83</v>
      </c>
      <c r="Q101" s="18">
        <v>60</v>
      </c>
      <c r="AD101" s="20">
        <v>25021119</v>
      </c>
      <c r="AE101" s="20">
        <v>1203546858</v>
      </c>
      <c r="AF101" s="20">
        <v>136939</v>
      </c>
      <c r="AG101" s="20">
        <v>1</v>
      </c>
    </row>
    <row r="102" spans="1:33" x14ac:dyDescent="0.2">
      <c r="A102" s="17" t="s">
        <v>192</v>
      </c>
      <c r="B102" s="17" t="s">
        <v>511</v>
      </c>
      <c r="C102" s="17" t="s">
        <v>193</v>
      </c>
      <c r="D102" s="18" t="s">
        <v>194</v>
      </c>
      <c r="E102" s="20">
        <v>1855990107.8399999</v>
      </c>
      <c r="F102" s="20">
        <v>72955586</v>
      </c>
      <c r="G102" s="18" t="s">
        <v>69</v>
      </c>
      <c r="H102" s="18">
        <v>20220315</v>
      </c>
      <c r="I102" s="19" t="s">
        <v>76</v>
      </c>
      <c r="K102" s="18" t="s">
        <v>188</v>
      </c>
      <c r="L102" s="18" t="s">
        <v>19</v>
      </c>
      <c r="M102" s="18" t="s">
        <v>83</v>
      </c>
      <c r="W102" s="18" t="s">
        <v>189</v>
      </c>
      <c r="X102" s="18" t="s">
        <v>188</v>
      </c>
      <c r="AD102" s="20">
        <v>8853988</v>
      </c>
      <c r="AE102" s="20">
        <v>297672515.5</v>
      </c>
      <c r="AF102" s="20">
        <v>53918</v>
      </c>
      <c r="AG102" s="20">
        <v>10</v>
      </c>
    </row>
    <row r="103" spans="1:33" x14ac:dyDescent="0.2">
      <c r="A103" s="17" t="s">
        <v>504</v>
      </c>
      <c r="B103" s="17" t="s">
        <v>511</v>
      </c>
      <c r="C103" s="17" t="s">
        <v>505</v>
      </c>
      <c r="D103" s="18" t="s">
        <v>506</v>
      </c>
      <c r="E103" s="20">
        <v>61680685.859999999</v>
      </c>
      <c r="F103" s="20">
        <v>82309098</v>
      </c>
      <c r="G103" s="18" t="s">
        <v>69</v>
      </c>
      <c r="H103" s="18">
        <v>20220329</v>
      </c>
      <c r="I103" s="19" t="s">
        <v>92</v>
      </c>
      <c r="K103" s="18" t="s">
        <v>82</v>
      </c>
      <c r="L103" s="18" t="s">
        <v>66</v>
      </c>
      <c r="N103" s="18" t="s">
        <v>118</v>
      </c>
      <c r="T103" s="18" t="s">
        <v>131</v>
      </c>
      <c r="AD103" s="20">
        <v>8257242</v>
      </c>
      <c r="AE103" s="20">
        <v>4825480.5</v>
      </c>
      <c r="AF103" s="20">
        <v>3145</v>
      </c>
      <c r="AG103" s="20">
        <v>10</v>
      </c>
    </row>
    <row r="104" spans="1:33" x14ac:dyDescent="0.2">
      <c r="A104" s="17" t="s">
        <v>279</v>
      </c>
      <c r="B104" s="17" t="s">
        <v>511</v>
      </c>
      <c r="C104" s="17" t="s">
        <v>280</v>
      </c>
      <c r="D104" s="18" t="s">
        <v>281</v>
      </c>
      <c r="E104" s="20">
        <v>66426716.520000003</v>
      </c>
      <c r="F104" s="20">
        <v>123012438</v>
      </c>
      <c r="G104" s="18" t="s">
        <v>69</v>
      </c>
      <c r="H104" s="18">
        <v>20221103</v>
      </c>
      <c r="I104" s="19" t="s">
        <v>91</v>
      </c>
      <c r="K104" s="18" t="s">
        <v>72</v>
      </c>
      <c r="L104" s="18" t="s">
        <v>66</v>
      </c>
      <c r="N104" s="18" t="s">
        <v>106</v>
      </c>
      <c r="AD104" s="20">
        <v>3577052</v>
      </c>
      <c r="AE104" s="20">
        <v>1820412</v>
      </c>
      <c r="AF104" s="20">
        <v>877</v>
      </c>
      <c r="AG104" s="20">
        <v>2</v>
      </c>
    </row>
    <row r="105" spans="1:33" x14ac:dyDescent="0.2">
      <c r="A105" s="17" t="s">
        <v>432</v>
      </c>
      <c r="B105" s="17" t="s">
        <v>511</v>
      </c>
      <c r="C105" s="17" t="s">
        <v>433</v>
      </c>
      <c r="D105" s="18" t="s">
        <v>434</v>
      </c>
      <c r="E105" s="20">
        <v>1436288192.8800001</v>
      </c>
      <c r="F105" s="20">
        <v>98107117</v>
      </c>
      <c r="G105" s="18" t="s">
        <v>69</v>
      </c>
      <c r="H105" s="18">
        <v>20220105</v>
      </c>
      <c r="I105" s="19" t="s">
        <v>90</v>
      </c>
      <c r="K105" s="18" t="s">
        <v>77</v>
      </c>
      <c r="L105" s="18" t="s">
        <v>66</v>
      </c>
      <c r="Q105" s="18" t="s">
        <v>96</v>
      </c>
      <c r="U105" s="18" t="s">
        <v>113</v>
      </c>
      <c r="AB105" s="18" t="s">
        <v>74</v>
      </c>
      <c r="AC105" s="18" t="s">
        <v>114</v>
      </c>
      <c r="AD105" s="20">
        <v>87207235</v>
      </c>
      <c r="AE105" s="20">
        <v>1229981622.5</v>
      </c>
      <c r="AF105" s="20">
        <v>297179</v>
      </c>
      <c r="AG105" s="20">
        <v>12</v>
      </c>
    </row>
    <row r="106" spans="1:33" x14ac:dyDescent="0.2">
      <c r="A106" s="17" t="s">
        <v>276</v>
      </c>
      <c r="B106" s="17" t="s">
        <v>511</v>
      </c>
      <c r="C106" s="17" t="s">
        <v>277</v>
      </c>
      <c r="D106" s="18" t="s">
        <v>278</v>
      </c>
      <c r="E106" s="20">
        <v>20992038.989999998</v>
      </c>
      <c r="F106" s="20">
        <v>322954446</v>
      </c>
      <c r="G106" s="18" t="s">
        <v>69</v>
      </c>
      <c r="H106" s="18">
        <v>20220705</v>
      </c>
      <c r="I106" s="19" t="s">
        <v>84</v>
      </c>
      <c r="J106" s="18" t="s">
        <v>263</v>
      </c>
      <c r="K106" s="18" t="s">
        <v>72</v>
      </c>
      <c r="L106" s="18" t="s">
        <v>66</v>
      </c>
      <c r="N106" s="18" t="s">
        <v>106</v>
      </c>
      <c r="V106" s="18" t="s">
        <v>85</v>
      </c>
      <c r="AD106" s="20">
        <v>37607774</v>
      </c>
      <c r="AE106" s="20">
        <v>4220596.5</v>
      </c>
      <c r="AF106" s="20">
        <v>6372</v>
      </c>
      <c r="AG106" s="20">
        <v>6</v>
      </c>
    </row>
    <row r="107" spans="1:33" x14ac:dyDescent="0.2">
      <c r="A107" s="17" t="s">
        <v>508</v>
      </c>
      <c r="B107" s="17" t="s">
        <v>511</v>
      </c>
      <c r="C107" s="17" t="s">
        <v>509</v>
      </c>
      <c r="D107" s="18" t="s">
        <v>510</v>
      </c>
      <c r="E107" s="20">
        <v>29906287.039999999</v>
      </c>
      <c r="F107" s="20">
        <v>213616336</v>
      </c>
      <c r="G107" s="18" t="s">
        <v>69</v>
      </c>
      <c r="H107" s="18">
        <v>20220622</v>
      </c>
      <c r="I107" s="19" t="s">
        <v>84</v>
      </c>
      <c r="J107" s="18" t="s">
        <v>89</v>
      </c>
      <c r="K107" s="18" t="s">
        <v>72</v>
      </c>
      <c r="L107" s="18" t="s">
        <v>66</v>
      </c>
      <c r="N107" s="18" t="s">
        <v>118</v>
      </c>
      <c r="V107" s="18" t="s">
        <v>203</v>
      </c>
      <c r="AD107" s="20">
        <v>41105233</v>
      </c>
      <c r="AE107" s="20">
        <v>13432827</v>
      </c>
      <c r="AF107" s="20">
        <v>16475</v>
      </c>
      <c r="AG107" s="20">
        <v>7</v>
      </c>
    </row>
    <row r="108" spans="1:33" x14ac:dyDescent="0.2">
      <c r="A108" s="17" t="s">
        <v>461</v>
      </c>
      <c r="B108" s="17" t="s">
        <v>511</v>
      </c>
      <c r="C108" s="17" t="s">
        <v>462</v>
      </c>
      <c r="D108" s="18" t="s">
        <v>463</v>
      </c>
      <c r="E108" s="20">
        <v>231319038.56</v>
      </c>
      <c r="F108" s="20">
        <v>90007408</v>
      </c>
      <c r="G108" s="18" t="s">
        <v>80</v>
      </c>
      <c r="H108" s="18">
        <v>20220322</v>
      </c>
      <c r="I108" s="19" t="s">
        <v>110</v>
      </c>
      <c r="K108" s="18" t="s">
        <v>82</v>
      </c>
      <c r="L108" s="18" t="s">
        <v>66</v>
      </c>
      <c r="N108" s="18" t="s">
        <v>106</v>
      </c>
      <c r="O108" s="18" t="s">
        <v>81</v>
      </c>
      <c r="R108" s="18" t="s">
        <v>76</v>
      </c>
      <c r="S108" s="18" t="s">
        <v>119</v>
      </c>
      <c r="AD108" s="20">
        <v>10335037</v>
      </c>
      <c r="AE108" s="20">
        <v>21473759.5</v>
      </c>
      <c r="AF108" s="20">
        <v>13598</v>
      </c>
      <c r="AG108" s="20">
        <v>10</v>
      </c>
    </row>
    <row r="109" spans="1:33" x14ac:dyDescent="0.2">
      <c r="A109" s="17" t="s">
        <v>485</v>
      </c>
      <c r="B109" s="17" t="s">
        <v>511</v>
      </c>
      <c r="C109" s="17" t="s">
        <v>486</v>
      </c>
      <c r="D109" s="18" t="s">
        <v>487</v>
      </c>
      <c r="E109" s="20">
        <v>307541553.88</v>
      </c>
      <c r="F109" s="20">
        <v>452266991</v>
      </c>
      <c r="G109" s="18" t="s">
        <v>80</v>
      </c>
      <c r="H109" s="18">
        <v>20220706</v>
      </c>
      <c r="I109" s="19" t="s">
        <v>79</v>
      </c>
      <c r="K109" s="18" t="s">
        <v>202</v>
      </c>
      <c r="L109" s="18" t="s">
        <v>67</v>
      </c>
      <c r="O109" s="18" t="s">
        <v>81</v>
      </c>
      <c r="Y109" s="18" t="s">
        <v>202</v>
      </c>
      <c r="AD109" s="20">
        <v>3901379</v>
      </c>
      <c r="AE109" s="20">
        <v>2663182.5</v>
      </c>
      <c r="AF109" s="20">
        <v>857</v>
      </c>
      <c r="AG109" s="20">
        <v>6</v>
      </c>
    </row>
    <row r="110" spans="1:33" x14ac:dyDescent="0.2">
      <c r="A110" s="17" t="s">
        <v>482</v>
      </c>
      <c r="B110" s="17" t="s">
        <v>511</v>
      </c>
      <c r="C110" s="17" t="s">
        <v>483</v>
      </c>
      <c r="D110" s="18" t="s">
        <v>484</v>
      </c>
      <c r="E110" s="20">
        <v>58527747.359999999</v>
      </c>
      <c r="F110" s="20">
        <v>121932807</v>
      </c>
      <c r="G110" s="18" t="s">
        <v>80</v>
      </c>
      <c r="H110" s="18">
        <v>20220406</v>
      </c>
      <c r="I110" s="19" t="s">
        <v>79</v>
      </c>
      <c r="K110" s="18" t="s">
        <v>77</v>
      </c>
      <c r="L110" s="18" t="s">
        <v>66</v>
      </c>
      <c r="O110" s="18" t="s">
        <v>81</v>
      </c>
      <c r="P110" s="18" t="s">
        <v>81</v>
      </c>
      <c r="AD110" s="20">
        <v>4986691</v>
      </c>
      <c r="AE110" s="20">
        <v>3023473</v>
      </c>
      <c r="AF110" s="20">
        <v>1400</v>
      </c>
      <c r="AG110" s="20">
        <v>9</v>
      </c>
    </row>
    <row r="111" spans="1:33" x14ac:dyDescent="0.2">
      <c r="A111" s="17" t="s">
        <v>458</v>
      </c>
      <c r="B111" s="17" t="s">
        <v>511</v>
      </c>
      <c r="C111" s="17" t="s">
        <v>459</v>
      </c>
      <c r="D111" s="18" t="s">
        <v>460</v>
      </c>
      <c r="E111" s="20">
        <v>155465171.19999999</v>
      </c>
      <c r="F111" s="20">
        <v>48582866</v>
      </c>
      <c r="G111" s="18" t="s">
        <v>80</v>
      </c>
      <c r="H111" s="18">
        <v>20220203</v>
      </c>
      <c r="I111" s="19" t="s">
        <v>79</v>
      </c>
      <c r="K111" s="18" t="s">
        <v>87</v>
      </c>
      <c r="L111" s="18" t="s">
        <v>66</v>
      </c>
      <c r="O111" s="18" t="s">
        <v>81</v>
      </c>
      <c r="AD111" s="20">
        <v>4089222</v>
      </c>
      <c r="AE111" s="20">
        <v>14095369</v>
      </c>
      <c r="AF111" s="20">
        <v>2753</v>
      </c>
      <c r="AG111" s="20">
        <v>11</v>
      </c>
    </row>
    <row r="112" spans="1:33" x14ac:dyDescent="0.2">
      <c r="A112" s="17" t="s">
        <v>491</v>
      </c>
      <c r="B112" s="17" t="s">
        <v>511</v>
      </c>
      <c r="C112" s="17" t="s">
        <v>492</v>
      </c>
      <c r="D112" s="18" t="s">
        <v>493</v>
      </c>
      <c r="E112" s="20">
        <v>108549830.84</v>
      </c>
      <c r="F112" s="20">
        <v>44855302</v>
      </c>
      <c r="G112" s="18" t="s">
        <v>80</v>
      </c>
      <c r="H112" s="18">
        <v>20220803</v>
      </c>
      <c r="I112" s="19" t="s">
        <v>76</v>
      </c>
      <c r="K112" s="18" t="s">
        <v>77</v>
      </c>
      <c r="L112" s="18" t="s">
        <v>66</v>
      </c>
      <c r="N112" s="18" t="s">
        <v>106</v>
      </c>
      <c r="O112" s="18" t="s">
        <v>81</v>
      </c>
      <c r="AD112" s="20">
        <v>3169699</v>
      </c>
      <c r="AE112" s="20">
        <v>7423699</v>
      </c>
      <c r="AF112" s="20">
        <v>4839</v>
      </c>
      <c r="AG112" s="20">
        <v>5</v>
      </c>
    </row>
    <row r="113" spans="1:33" x14ac:dyDescent="0.2">
      <c r="A113" s="17" t="s">
        <v>464</v>
      </c>
      <c r="B113" s="17" t="s">
        <v>511</v>
      </c>
      <c r="C113" s="17" t="s">
        <v>465</v>
      </c>
      <c r="D113" s="18" t="s">
        <v>466</v>
      </c>
      <c r="E113" s="20">
        <v>271685576.16000003</v>
      </c>
      <c r="F113" s="20">
        <v>177572272</v>
      </c>
      <c r="G113" s="18" t="s">
        <v>80</v>
      </c>
      <c r="H113" s="18">
        <v>20220210</v>
      </c>
      <c r="I113" s="19" t="s">
        <v>76</v>
      </c>
      <c r="K113" s="18" t="s">
        <v>72</v>
      </c>
      <c r="L113" s="18" t="s">
        <v>66</v>
      </c>
      <c r="O113" s="18" t="s">
        <v>81</v>
      </c>
      <c r="AD113" s="20">
        <v>26200050</v>
      </c>
      <c r="AE113" s="20">
        <v>49124477.5</v>
      </c>
      <c r="AF113" s="20">
        <v>35612</v>
      </c>
      <c r="AG113" s="20">
        <v>11</v>
      </c>
    </row>
    <row r="114" spans="1:33" x14ac:dyDescent="0.2">
      <c r="A114" s="17" t="s">
        <v>467</v>
      </c>
      <c r="B114" s="17" t="s">
        <v>511</v>
      </c>
      <c r="C114" s="17" t="s">
        <v>468</v>
      </c>
      <c r="D114" s="18" t="s">
        <v>469</v>
      </c>
      <c r="E114" s="20">
        <v>239632821.94</v>
      </c>
      <c r="F114" s="20">
        <v>303332686</v>
      </c>
      <c r="G114" s="18" t="s">
        <v>80</v>
      </c>
      <c r="H114" s="18">
        <v>20220602</v>
      </c>
      <c r="I114" s="19" t="s">
        <v>92</v>
      </c>
      <c r="K114" s="18" t="s">
        <v>77</v>
      </c>
      <c r="L114" s="18" t="s">
        <v>66</v>
      </c>
      <c r="N114" s="18" t="s">
        <v>118</v>
      </c>
      <c r="O114" s="18" t="s">
        <v>81</v>
      </c>
      <c r="T114" s="18" t="s">
        <v>94</v>
      </c>
      <c r="AD114" s="20">
        <v>18978673</v>
      </c>
      <c r="AE114" s="20">
        <v>19263375.5</v>
      </c>
      <c r="AF114" s="20">
        <v>18490</v>
      </c>
      <c r="AG114" s="20">
        <v>7</v>
      </c>
    </row>
    <row r="115" spans="1:33" x14ac:dyDescent="0.2">
      <c r="A115" s="17" t="s">
        <v>488</v>
      </c>
      <c r="B115" s="17" t="s">
        <v>511</v>
      </c>
      <c r="C115" s="17" t="s">
        <v>489</v>
      </c>
      <c r="D115" s="18" t="s">
        <v>490</v>
      </c>
      <c r="E115" s="20">
        <v>61930121</v>
      </c>
      <c r="F115" s="20">
        <v>112600220</v>
      </c>
      <c r="G115" s="18" t="s">
        <v>80</v>
      </c>
      <c r="H115" s="18">
        <v>20220125</v>
      </c>
      <c r="I115" s="19" t="s">
        <v>92</v>
      </c>
      <c r="K115" s="18" t="s">
        <v>138</v>
      </c>
      <c r="L115" s="18" t="s">
        <v>138</v>
      </c>
      <c r="N115" s="18" t="s">
        <v>106</v>
      </c>
      <c r="O115" s="18" t="s">
        <v>81</v>
      </c>
      <c r="P115" s="18" t="s">
        <v>81</v>
      </c>
      <c r="T115" s="18" t="s">
        <v>131</v>
      </c>
      <c r="Z115" s="18" t="s">
        <v>81</v>
      </c>
      <c r="AD115" s="20">
        <v>22488683</v>
      </c>
      <c r="AE115" s="20">
        <v>18873390.5</v>
      </c>
      <c r="AF115" s="20">
        <v>23305</v>
      </c>
      <c r="AG115" s="20">
        <v>12</v>
      </c>
    </row>
    <row r="116" spans="1:33" x14ac:dyDescent="0.2">
      <c r="A116" s="17" t="s">
        <v>903</v>
      </c>
      <c r="B116" s="17" t="s">
        <v>511</v>
      </c>
      <c r="C116" s="17" t="s">
        <v>904</v>
      </c>
      <c r="D116" s="18" t="s">
        <v>905</v>
      </c>
      <c r="E116" s="20">
        <v>956266064.03999996</v>
      </c>
      <c r="F116" s="20">
        <v>192021298</v>
      </c>
      <c r="G116" s="18" t="s">
        <v>80</v>
      </c>
      <c r="H116" s="18">
        <v>20221212</v>
      </c>
      <c r="I116" s="19" t="s">
        <v>91</v>
      </c>
      <c r="K116" s="18" t="s">
        <v>77</v>
      </c>
      <c r="L116" s="18" t="s">
        <v>66</v>
      </c>
      <c r="O116" s="18" t="s">
        <v>81</v>
      </c>
      <c r="AD116" s="20">
        <v>279454</v>
      </c>
      <c r="AE116" s="20">
        <v>1371123.5</v>
      </c>
      <c r="AF116" s="20">
        <v>499</v>
      </c>
      <c r="AG116" s="20">
        <v>1</v>
      </c>
    </row>
    <row r="117" spans="1:33" x14ac:dyDescent="0.2">
      <c r="A117" s="17" t="s">
        <v>495</v>
      </c>
      <c r="B117" s="17" t="s">
        <v>511</v>
      </c>
      <c r="C117" s="17" t="s">
        <v>496</v>
      </c>
      <c r="D117" s="18" t="s">
        <v>497</v>
      </c>
      <c r="E117" s="20">
        <v>495907755.24000001</v>
      </c>
      <c r="F117" s="20">
        <v>115059804</v>
      </c>
      <c r="G117" s="18" t="s">
        <v>80</v>
      </c>
      <c r="H117" s="18">
        <v>20221013</v>
      </c>
      <c r="I117" s="19" t="s">
        <v>91</v>
      </c>
      <c r="K117" s="18" t="s">
        <v>77</v>
      </c>
      <c r="L117" s="18" t="s">
        <v>66</v>
      </c>
      <c r="N117" s="18" t="s">
        <v>106</v>
      </c>
      <c r="O117" s="18" t="s">
        <v>81</v>
      </c>
      <c r="P117" s="18" t="s">
        <v>81</v>
      </c>
      <c r="AD117" s="20">
        <v>6009616</v>
      </c>
      <c r="AE117" s="20">
        <v>23886661.5</v>
      </c>
      <c r="AF117" s="20">
        <v>13516</v>
      </c>
      <c r="AG117" s="20">
        <v>3</v>
      </c>
    </row>
    <row r="118" spans="1:33" x14ac:dyDescent="0.2">
      <c r="A118" s="17" t="s">
        <v>470</v>
      </c>
      <c r="B118" s="17" t="s">
        <v>511</v>
      </c>
      <c r="C118" s="17" t="s">
        <v>471</v>
      </c>
      <c r="D118" s="18" t="s">
        <v>472</v>
      </c>
      <c r="E118" s="20">
        <v>67841661.319999993</v>
      </c>
      <c r="F118" s="20">
        <v>199534298</v>
      </c>
      <c r="G118" s="18" t="s">
        <v>80</v>
      </c>
      <c r="H118" s="18">
        <v>20220404</v>
      </c>
      <c r="I118" s="19" t="s">
        <v>91</v>
      </c>
      <c r="K118" s="18" t="s">
        <v>70</v>
      </c>
      <c r="L118" s="18" t="s">
        <v>120</v>
      </c>
      <c r="N118" s="18" t="s">
        <v>118</v>
      </c>
      <c r="O118" s="18" t="s">
        <v>81</v>
      </c>
      <c r="AD118" s="20">
        <v>36249809</v>
      </c>
      <c r="AE118" s="20">
        <v>20298341</v>
      </c>
      <c r="AF118" s="20">
        <v>9936</v>
      </c>
      <c r="AG118" s="20">
        <v>9</v>
      </c>
    </row>
    <row r="119" spans="1:33" x14ac:dyDescent="0.2">
      <c r="A119" s="17" t="s">
        <v>479</v>
      </c>
      <c r="B119" s="17" t="s">
        <v>511</v>
      </c>
      <c r="C119" s="17" t="s">
        <v>480</v>
      </c>
      <c r="D119" s="18" t="s">
        <v>481</v>
      </c>
      <c r="E119" s="20">
        <v>60584364.100000001</v>
      </c>
      <c r="F119" s="20">
        <v>28178774</v>
      </c>
      <c r="G119" s="18" t="s">
        <v>80</v>
      </c>
      <c r="H119" s="18">
        <v>20220512</v>
      </c>
      <c r="I119" s="19" t="s">
        <v>95</v>
      </c>
      <c r="K119" s="18" t="s">
        <v>87</v>
      </c>
      <c r="L119" s="18" t="s">
        <v>66</v>
      </c>
      <c r="O119" s="18" t="s">
        <v>81</v>
      </c>
      <c r="AD119" s="20">
        <v>5918821</v>
      </c>
      <c r="AE119" s="20">
        <v>11051829.5</v>
      </c>
      <c r="AF119" s="20">
        <v>7959</v>
      </c>
      <c r="AG119" s="20">
        <v>8</v>
      </c>
    </row>
    <row r="120" spans="1:33" x14ac:dyDescent="0.2">
      <c r="A120" s="17" t="s">
        <v>476</v>
      </c>
      <c r="B120" s="17" t="s">
        <v>511</v>
      </c>
      <c r="C120" s="17" t="s">
        <v>477</v>
      </c>
      <c r="D120" s="18" t="s">
        <v>478</v>
      </c>
      <c r="E120" s="20">
        <v>211825026.93000001</v>
      </c>
      <c r="F120" s="20">
        <v>37227597</v>
      </c>
      <c r="G120" s="18" t="s">
        <v>80</v>
      </c>
      <c r="H120" s="18">
        <v>20220310</v>
      </c>
      <c r="I120" s="19" t="s">
        <v>90</v>
      </c>
      <c r="K120" s="18" t="s">
        <v>77</v>
      </c>
      <c r="L120" s="18" t="s">
        <v>66</v>
      </c>
      <c r="O120" s="18" t="s">
        <v>81</v>
      </c>
      <c r="P120" s="18" t="s">
        <v>81</v>
      </c>
      <c r="U120" s="18" t="s">
        <v>113</v>
      </c>
      <c r="AB120" s="18" t="s">
        <v>74</v>
      </c>
      <c r="AC120" s="18" t="s">
        <v>75</v>
      </c>
      <c r="AD120" s="20">
        <v>6926680</v>
      </c>
      <c r="AE120" s="20">
        <v>44314766</v>
      </c>
      <c r="AF120" s="20">
        <v>14956</v>
      </c>
      <c r="AG120" s="20">
        <v>10</v>
      </c>
    </row>
    <row r="121" spans="1:33" x14ac:dyDescent="0.2">
      <c r="A121" s="17" t="s">
        <v>473</v>
      </c>
      <c r="B121" s="17" t="s">
        <v>511</v>
      </c>
      <c r="C121" s="17" t="s">
        <v>474</v>
      </c>
      <c r="D121" s="18" t="s">
        <v>475</v>
      </c>
      <c r="E121" s="20">
        <v>2400758592.7800002</v>
      </c>
      <c r="F121" s="20">
        <v>379247939</v>
      </c>
      <c r="G121" s="18" t="s">
        <v>80</v>
      </c>
      <c r="H121" s="18">
        <v>20220126</v>
      </c>
      <c r="I121" s="19" t="s">
        <v>90</v>
      </c>
      <c r="K121" s="18" t="s">
        <v>87</v>
      </c>
      <c r="L121" s="18" t="s">
        <v>66</v>
      </c>
      <c r="O121" s="18" t="s">
        <v>81</v>
      </c>
      <c r="P121" s="18" t="s">
        <v>81</v>
      </c>
      <c r="Q121" s="18" t="s">
        <v>96</v>
      </c>
      <c r="U121" s="18" t="s">
        <v>140</v>
      </c>
      <c r="AD121" s="20">
        <v>105158389</v>
      </c>
      <c r="AE121" s="20">
        <v>675318667.5</v>
      </c>
      <c r="AF121" s="20">
        <v>328579</v>
      </c>
      <c r="AG121" s="20">
        <v>12</v>
      </c>
    </row>
    <row r="122" spans="1:33" x14ac:dyDescent="0.2">
      <c r="A122" s="17" t="s">
        <v>498</v>
      </c>
      <c r="B122" s="17" t="s">
        <v>511</v>
      </c>
      <c r="C122" s="17" t="s">
        <v>499</v>
      </c>
      <c r="D122" s="18" t="s">
        <v>500</v>
      </c>
      <c r="E122" s="20">
        <v>257076012.96000001</v>
      </c>
      <c r="F122" s="20">
        <v>178525009</v>
      </c>
      <c r="G122" s="18" t="s">
        <v>80</v>
      </c>
      <c r="H122" s="18">
        <v>20220726</v>
      </c>
      <c r="I122" s="19" t="s">
        <v>84</v>
      </c>
      <c r="K122" s="18" t="s">
        <v>188</v>
      </c>
      <c r="L122" s="18" t="s">
        <v>19</v>
      </c>
      <c r="M122" s="18" t="s">
        <v>93</v>
      </c>
      <c r="O122" s="18" t="s">
        <v>81</v>
      </c>
      <c r="P122" s="18" t="s">
        <v>81</v>
      </c>
      <c r="V122" s="18" t="s">
        <v>85</v>
      </c>
      <c r="W122" s="18" t="s">
        <v>189</v>
      </c>
      <c r="X122" s="18" t="s">
        <v>188</v>
      </c>
      <c r="Z122" s="18" t="s">
        <v>81</v>
      </c>
      <c r="AD122" s="20">
        <v>1373449</v>
      </c>
      <c r="AE122" s="20">
        <v>2831855.5</v>
      </c>
      <c r="AF122" s="20">
        <v>6165</v>
      </c>
      <c r="AG122" s="20">
        <v>6</v>
      </c>
    </row>
    <row r="123" spans="1:33" x14ac:dyDescent="0.2">
      <c r="A123" s="17" t="s">
        <v>501</v>
      </c>
      <c r="B123" s="17" t="s">
        <v>511</v>
      </c>
      <c r="C123" s="17" t="s">
        <v>502</v>
      </c>
      <c r="D123" s="18" t="s">
        <v>503</v>
      </c>
      <c r="E123" s="20">
        <v>122234199.92</v>
      </c>
      <c r="F123" s="20">
        <v>218275357</v>
      </c>
      <c r="G123" s="18" t="s">
        <v>80</v>
      </c>
      <c r="H123" s="18">
        <v>20220408</v>
      </c>
      <c r="I123" s="19" t="s">
        <v>84</v>
      </c>
      <c r="J123" s="18" t="s">
        <v>89</v>
      </c>
      <c r="K123" s="18" t="s">
        <v>82</v>
      </c>
      <c r="L123" s="18" t="s">
        <v>66</v>
      </c>
      <c r="M123" s="18" t="s">
        <v>93</v>
      </c>
      <c r="O123" s="18" t="s">
        <v>81</v>
      </c>
      <c r="V123" s="18" t="s">
        <v>203</v>
      </c>
      <c r="Z123" s="18" t="s">
        <v>81</v>
      </c>
      <c r="AD123" s="20">
        <v>138280078</v>
      </c>
      <c r="AE123" s="20">
        <v>273067307.5</v>
      </c>
      <c r="AF123" s="20">
        <v>240299</v>
      </c>
      <c r="AG123" s="20">
        <v>9</v>
      </c>
    </row>
  </sheetData>
  <autoFilter ref="A10:AG123">
    <sortState ref="A11:AG123">
      <sortCondition ref="G10:G123"/>
    </sortState>
  </autoFilter>
  <sortState ref="A8:BT1548">
    <sortCondition sortBy="cellColor" ref="M8:M1532" dxfId="6"/>
  </sortState>
  <phoneticPr fontId="6" type="noConversion"/>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
  <sheetViews>
    <sheetView workbookViewId="0"/>
  </sheetViews>
  <sheetFormatPr defaultRowHeight="12.75" x14ac:dyDescent="0.2"/>
  <sheetData>
    <row r="1" spans="1:19" x14ac:dyDescent="0.2">
      <c r="A1">
        <v>19</v>
      </c>
      <c r="B1" t="s">
        <v>42</v>
      </c>
      <c r="C1" t="s">
        <v>43</v>
      </c>
      <c r="D1" t="s">
        <v>44</v>
      </c>
      <c r="E1" t="s">
        <v>45</v>
      </c>
      <c r="F1" t="s">
        <v>46</v>
      </c>
      <c r="G1" t="s">
        <v>47</v>
      </c>
      <c r="H1" t="s">
        <v>48</v>
      </c>
      <c r="I1" t="s">
        <v>49</v>
      </c>
      <c r="J1" t="s">
        <v>50</v>
      </c>
      <c r="K1" t="s">
        <v>51</v>
      </c>
      <c r="L1" t="s">
        <v>52</v>
      </c>
      <c r="M1" t="s">
        <v>53</v>
      </c>
      <c r="N1" t="s">
        <v>54</v>
      </c>
      <c r="O1" t="s">
        <v>55</v>
      </c>
      <c r="P1" t="s">
        <v>56</v>
      </c>
      <c r="Q1" t="s">
        <v>57</v>
      </c>
      <c r="R1" t="s">
        <v>58</v>
      </c>
      <c r="S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71"/>
  <sheetViews>
    <sheetView topLeftCell="C1" zoomScale="90" zoomScaleNormal="90" workbookViewId="0">
      <selection activeCell="C8" sqref="C8"/>
    </sheetView>
  </sheetViews>
  <sheetFormatPr defaultColWidth="9" defaultRowHeight="12.75" x14ac:dyDescent="0.2"/>
  <cols>
    <col min="1" max="1" width="8.28515625" style="17" hidden="1" customWidth="1"/>
    <col min="2" max="2" width="8.140625" style="30" hidden="1" customWidth="1"/>
    <col min="3" max="3" width="12.42578125" style="23" customWidth="1"/>
    <col min="4" max="4" width="49.85546875" style="30" bestFit="1" customWidth="1"/>
    <col min="5" max="5" width="11" style="18" bestFit="1" customWidth="1"/>
    <col min="6" max="6" width="22.5703125" style="24" bestFit="1" customWidth="1"/>
    <col min="7" max="7" width="21.42578125" style="24" bestFit="1" customWidth="1"/>
    <col min="8" max="9" width="15.5703125" style="18" bestFit="1" customWidth="1"/>
    <col min="10" max="10" width="35" style="18" bestFit="1" customWidth="1"/>
    <col min="11" max="11" width="15.85546875" style="18" bestFit="1" customWidth="1"/>
    <col min="12" max="12" width="12.7109375" style="18" bestFit="1" customWidth="1"/>
    <col min="13" max="13" width="16.42578125" style="34" bestFit="1" customWidth="1"/>
    <col min="14" max="14" width="14.140625" style="18" bestFit="1" customWidth="1"/>
    <col min="15" max="15" width="18.140625" style="18" bestFit="1" customWidth="1"/>
    <col min="16" max="16" width="11.85546875" style="18" bestFit="1" customWidth="1"/>
    <col min="17" max="17" width="20" style="18" bestFit="1" customWidth="1"/>
    <col min="18" max="18" width="13" style="18" bestFit="1" customWidth="1"/>
    <col min="19" max="19" width="14.140625" style="18" bestFit="1" customWidth="1"/>
    <col min="20" max="20" width="17" style="18" bestFit="1" customWidth="1"/>
    <col min="21" max="21" width="34" style="18" bestFit="1" customWidth="1"/>
    <col min="22" max="22" width="49.28515625" style="18" bestFit="1" customWidth="1"/>
    <col min="23" max="23" width="30.28515625" style="18" bestFit="1" customWidth="1"/>
    <col min="24" max="24" width="30.5703125" style="18" bestFit="1" customWidth="1"/>
    <col min="25" max="25" width="25.5703125" style="18" bestFit="1" customWidth="1"/>
    <col min="26" max="26" width="27.140625" style="19" bestFit="1" customWidth="1"/>
    <col min="27" max="27" width="10.140625" style="24" bestFit="1" customWidth="1"/>
    <col min="28" max="30" width="21.42578125" style="36" bestFit="1" customWidth="1"/>
    <col min="31" max="31" width="16.28515625" style="23" bestFit="1" customWidth="1"/>
    <col min="32" max="16384" width="9" style="17"/>
  </cols>
  <sheetData>
    <row r="1" spans="1:31" x14ac:dyDescent="0.2">
      <c r="C1" s="2" t="s">
        <v>26</v>
      </c>
    </row>
    <row r="2" spans="1:31" x14ac:dyDescent="0.2">
      <c r="C2" s="3" t="s">
        <v>2</v>
      </c>
      <c r="D2" s="2"/>
      <c r="E2" s="1"/>
      <c r="F2" s="26"/>
      <c r="G2" s="26"/>
      <c r="H2" s="1"/>
      <c r="I2" s="1"/>
      <c r="J2" s="1"/>
      <c r="K2" s="19"/>
      <c r="L2" s="1"/>
      <c r="M2" s="31"/>
      <c r="U2" s="19"/>
      <c r="V2" s="19"/>
      <c r="W2" s="19"/>
      <c r="X2" s="19"/>
      <c r="Y2" s="19"/>
    </row>
    <row r="3" spans="1:31" x14ac:dyDescent="0.2">
      <c r="C3" s="3" t="s">
        <v>60</v>
      </c>
      <c r="D3" s="2"/>
      <c r="E3" s="1"/>
      <c r="F3" s="26"/>
      <c r="G3" s="26"/>
      <c r="H3" s="1"/>
      <c r="I3" s="1"/>
      <c r="J3" s="1"/>
      <c r="K3" s="19"/>
      <c r="L3" s="1"/>
      <c r="M3" s="31"/>
      <c r="U3" s="19"/>
      <c r="V3" s="19"/>
      <c r="W3" s="19"/>
      <c r="X3" s="19"/>
      <c r="Y3" s="19"/>
    </row>
    <row r="4" spans="1:31" s="12" customFormat="1" ht="4.9000000000000004" customHeight="1" x14ac:dyDescent="0.2">
      <c r="B4" s="9"/>
      <c r="C4" s="21"/>
      <c r="D4" s="9"/>
      <c r="E4" s="8"/>
      <c r="F4" s="25"/>
      <c r="G4" s="25"/>
      <c r="H4" s="8"/>
      <c r="I4" s="8"/>
      <c r="J4" s="8"/>
      <c r="K4" s="11"/>
      <c r="L4" s="8"/>
      <c r="M4" s="32"/>
      <c r="N4" s="8"/>
      <c r="O4" s="8"/>
      <c r="P4" s="8"/>
      <c r="Q4" s="8"/>
      <c r="R4" s="8"/>
      <c r="S4" s="8"/>
      <c r="T4" s="8"/>
      <c r="U4" s="11"/>
      <c r="V4" s="11"/>
      <c r="W4" s="11"/>
      <c r="X4" s="11"/>
      <c r="Y4" s="11"/>
      <c r="Z4" s="11"/>
      <c r="AA4" s="25"/>
      <c r="AB4" s="37"/>
      <c r="AC4" s="37"/>
      <c r="AD4" s="37"/>
      <c r="AE4" s="38"/>
    </row>
    <row r="5" spans="1:31" s="7" customFormat="1" ht="13.5" thickBot="1" x14ac:dyDescent="0.25">
      <c r="B5" s="2"/>
      <c r="C5" s="22"/>
      <c r="D5" s="2"/>
      <c r="E5" s="1"/>
      <c r="F5" s="26"/>
      <c r="G5" s="26"/>
      <c r="H5" s="1"/>
      <c r="I5" s="1"/>
      <c r="J5" s="1"/>
      <c r="K5" s="1"/>
      <c r="L5" s="1"/>
      <c r="M5" s="31"/>
      <c r="N5" s="1"/>
      <c r="O5" s="1"/>
      <c r="P5" s="1"/>
      <c r="Q5" s="1"/>
      <c r="R5" s="1"/>
      <c r="S5" s="1"/>
      <c r="T5" s="1"/>
      <c r="U5" s="1"/>
      <c r="V5" s="1"/>
      <c r="W5" s="1"/>
      <c r="X5" s="1"/>
      <c r="Y5" s="1"/>
      <c r="Z5" s="6"/>
      <c r="AA5" s="26"/>
      <c r="AB5" s="39"/>
      <c r="AC5" s="39"/>
      <c r="AD5" s="39"/>
      <c r="AE5" s="39"/>
    </row>
    <row r="6" spans="1:31" s="7" customFormat="1" ht="15.75" x14ac:dyDescent="0.25">
      <c r="B6" s="2"/>
      <c r="C6" s="22"/>
      <c r="D6" s="45" t="s">
        <v>61</v>
      </c>
      <c r="E6" s="51"/>
      <c r="F6" s="51" t="s">
        <v>62</v>
      </c>
      <c r="G6" s="55"/>
      <c r="H6" s="1"/>
      <c r="I6" s="1"/>
      <c r="J6" s="1"/>
      <c r="K6" s="1"/>
      <c r="L6" s="1"/>
      <c r="M6" s="31"/>
      <c r="N6" s="1"/>
      <c r="O6" s="1"/>
      <c r="P6" s="1"/>
      <c r="Q6" s="1"/>
      <c r="R6" s="1"/>
      <c r="S6" s="1"/>
      <c r="T6" s="1"/>
      <c r="U6" s="1"/>
      <c r="V6" s="1"/>
      <c r="W6" s="1"/>
      <c r="X6" s="1"/>
      <c r="Y6" s="1"/>
      <c r="Z6" s="6"/>
      <c r="AA6" s="26"/>
      <c r="AB6" s="39"/>
      <c r="AC6" s="39"/>
      <c r="AD6" s="39"/>
      <c r="AE6" s="39"/>
    </row>
    <row r="7" spans="1:31" s="7" customFormat="1" ht="6.75" customHeight="1" x14ac:dyDescent="0.25">
      <c r="B7" s="2"/>
      <c r="C7" s="22"/>
      <c r="D7" s="52"/>
      <c r="E7" s="53"/>
      <c r="F7" s="53"/>
      <c r="G7" s="56"/>
      <c r="H7" s="1"/>
      <c r="I7" s="1"/>
      <c r="J7" s="1"/>
      <c r="K7" s="1"/>
      <c r="L7" s="1"/>
      <c r="M7" s="31"/>
      <c r="N7" s="1"/>
      <c r="O7" s="1"/>
      <c r="P7" s="1"/>
      <c r="Q7" s="1"/>
      <c r="R7" s="1"/>
      <c r="S7" s="1"/>
      <c r="T7" s="1"/>
      <c r="U7" s="1"/>
      <c r="V7" s="1"/>
      <c r="W7" s="1"/>
      <c r="X7" s="1"/>
      <c r="Y7" s="1"/>
      <c r="Z7" s="6"/>
      <c r="AA7" s="26"/>
      <c r="AB7" s="39"/>
      <c r="AC7" s="39"/>
      <c r="AD7" s="39"/>
      <c r="AE7" s="39"/>
    </row>
    <row r="8" spans="1:31" s="7" customFormat="1" ht="16.5" thickBot="1" x14ac:dyDescent="0.3">
      <c r="B8" s="2"/>
      <c r="C8" s="22"/>
      <c r="D8" s="59">
        <f>SUBTOTAL(3,D11:D171)</f>
        <v>161</v>
      </c>
      <c r="E8" s="54"/>
      <c r="F8" s="57">
        <f>SUBTOTAL(9,F11:F171)</f>
        <v>3351461982.5200019</v>
      </c>
      <c r="G8" s="58"/>
      <c r="H8" s="1"/>
      <c r="I8" s="1"/>
      <c r="J8" s="1"/>
      <c r="K8" s="1"/>
      <c r="L8" s="1"/>
      <c r="M8" s="31"/>
      <c r="N8" s="1"/>
      <c r="O8" s="1"/>
      <c r="P8" s="1"/>
      <c r="Q8" s="1"/>
      <c r="R8" s="1"/>
      <c r="S8" s="1"/>
      <c r="T8" s="1"/>
      <c r="U8" s="1"/>
      <c r="V8" s="1"/>
      <c r="W8" s="1"/>
      <c r="X8" s="1"/>
      <c r="Y8" s="1"/>
      <c r="Z8" s="6"/>
      <c r="AA8" s="26"/>
      <c r="AB8" s="39"/>
      <c r="AC8" s="39"/>
      <c r="AD8" s="39"/>
      <c r="AE8" s="39"/>
    </row>
    <row r="9" spans="1:31" s="7" customFormat="1" x14ac:dyDescent="0.2">
      <c r="B9" s="2"/>
      <c r="C9" s="22"/>
      <c r="D9" s="2"/>
      <c r="E9" s="1"/>
      <c r="F9" s="26"/>
      <c r="G9" s="26"/>
      <c r="H9" s="1"/>
      <c r="I9" s="1"/>
      <c r="J9" s="1"/>
      <c r="K9" s="1"/>
      <c r="L9" s="1"/>
      <c r="M9" s="31"/>
      <c r="N9" s="1"/>
      <c r="O9" s="1"/>
      <c r="P9" s="1"/>
      <c r="Q9" s="1"/>
      <c r="R9" s="1"/>
      <c r="S9" s="1"/>
      <c r="T9" s="1"/>
      <c r="U9" s="1"/>
      <c r="V9" s="1"/>
      <c r="W9" s="1"/>
      <c r="X9" s="1"/>
      <c r="Y9" s="1"/>
      <c r="Z9" s="6"/>
      <c r="AA9" s="26"/>
      <c r="AB9" s="39"/>
      <c r="AC9" s="39"/>
      <c r="AD9" s="39"/>
      <c r="AE9" s="39"/>
    </row>
    <row r="10" spans="1:31" s="15" customFormat="1" ht="39.75" customHeight="1" thickBot="1" x14ac:dyDescent="0.25">
      <c r="A10" s="14" t="s">
        <v>33</v>
      </c>
      <c r="B10" s="35" t="s">
        <v>35</v>
      </c>
      <c r="C10" s="14" t="s">
        <v>0</v>
      </c>
      <c r="D10" s="14" t="s">
        <v>3</v>
      </c>
      <c r="E10" s="16" t="s">
        <v>4</v>
      </c>
      <c r="F10" s="16" t="s">
        <v>992</v>
      </c>
      <c r="G10" s="16" t="s">
        <v>993</v>
      </c>
      <c r="H10" s="15" t="s">
        <v>6</v>
      </c>
      <c r="I10" s="33" t="s">
        <v>41</v>
      </c>
      <c r="J10" s="15" t="s">
        <v>5</v>
      </c>
      <c r="K10" s="29" t="s">
        <v>28</v>
      </c>
      <c r="L10" s="15" t="s">
        <v>7</v>
      </c>
      <c r="M10" s="15" t="s">
        <v>8</v>
      </c>
      <c r="N10" s="15" t="s">
        <v>20</v>
      </c>
      <c r="O10" s="15" t="s">
        <v>37</v>
      </c>
      <c r="P10" s="15" t="s">
        <v>21</v>
      </c>
      <c r="Q10" s="15" t="s">
        <v>63</v>
      </c>
      <c r="R10" s="15" t="s">
        <v>22</v>
      </c>
      <c r="S10" s="15" t="s">
        <v>23</v>
      </c>
      <c r="T10" s="15" t="s">
        <v>36</v>
      </c>
      <c r="U10" s="15" t="s">
        <v>32</v>
      </c>
      <c r="V10" s="13" t="s">
        <v>30</v>
      </c>
      <c r="W10" s="15" t="s">
        <v>34</v>
      </c>
      <c r="X10" s="29" t="s">
        <v>1</v>
      </c>
      <c r="Y10" s="29" t="s">
        <v>27</v>
      </c>
      <c r="Z10" s="29" t="s">
        <v>29</v>
      </c>
      <c r="AA10" s="15" t="s">
        <v>24</v>
      </c>
      <c r="AB10" s="16" t="s">
        <v>994</v>
      </c>
      <c r="AC10" s="16" t="s">
        <v>995</v>
      </c>
      <c r="AD10" s="16" t="s">
        <v>996</v>
      </c>
      <c r="AE10" s="16" t="s">
        <v>25</v>
      </c>
    </row>
    <row r="11" spans="1:31" ht="13.5" thickTop="1" x14ac:dyDescent="0.2">
      <c r="A11" s="17" t="s">
        <v>755</v>
      </c>
      <c r="B11" s="30">
        <v>17561</v>
      </c>
      <c r="C11" s="23" t="s">
        <v>990</v>
      </c>
      <c r="D11" s="30" t="s">
        <v>756</v>
      </c>
      <c r="E11" s="18" t="s">
        <v>757</v>
      </c>
      <c r="F11" s="24">
        <v>5677575.1200000001</v>
      </c>
      <c r="G11" s="24">
        <v>47313126</v>
      </c>
      <c r="H11" s="18" t="s">
        <v>568</v>
      </c>
      <c r="I11" s="18">
        <v>20220502</v>
      </c>
      <c r="J11" s="18" t="s">
        <v>91</v>
      </c>
      <c r="L11" s="18" t="s">
        <v>121</v>
      </c>
      <c r="M11" s="34" t="s">
        <v>19</v>
      </c>
      <c r="R11" s="18" t="s">
        <v>758</v>
      </c>
      <c r="S11" s="18" t="s">
        <v>121</v>
      </c>
      <c r="AB11" s="36">
        <v>5239989</v>
      </c>
      <c r="AC11" s="36">
        <v>733587</v>
      </c>
      <c r="AD11" s="36">
        <v>348.5</v>
      </c>
      <c r="AE11" s="23">
        <v>8</v>
      </c>
    </row>
    <row r="12" spans="1:31" x14ac:dyDescent="0.2">
      <c r="A12" s="17" t="s">
        <v>772</v>
      </c>
      <c r="B12" s="30">
        <v>30332</v>
      </c>
      <c r="C12" s="23" t="s">
        <v>990</v>
      </c>
      <c r="D12" s="30" t="s">
        <v>773</v>
      </c>
      <c r="E12" s="18" t="s">
        <v>774</v>
      </c>
      <c r="F12" s="24">
        <v>13795625.76</v>
      </c>
      <c r="G12" s="24">
        <v>86222661</v>
      </c>
      <c r="H12" s="18" t="s">
        <v>568</v>
      </c>
      <c r="I12" s="18">
        <v>20220720</v>
      </c>
      <c r="J12" s="18" t="s">
        <v>110</v>
      </c>
      <c r="L12" s="18" t="s">
        <v>72</v>
      </c>
      <c r="M12" s="34" t="s">
        <v>66</v>
      </c>
      <c r="U12" s="18" t="s">
        <v>76</v>
      </c>
      <c r="V12" s="18" t="s">
        <v>116</v>
      </c>
      <c r="AB12" s="36">
        <v>6447553</v>
      </c>
      <c r="AC12" s="36">
        <v>924301.5</v>
      </c>
      <c r="AD12" s="36">
        <v>466</v>
      </c>
      <c r="AE12" s="23">
        <v>6</v>
      </c>
    </row>
    <row r="13" spans="1:31" x14ac:dyDescent="0.2">
      <c r="A13" s="17" t="s">
        <v>579</v>
      </c>
      <c r="B13" s="30">
        <v>1186720</v>
      </c>
      <c r="C13" s="23" t="s">
        <v>990</v>
      </c>
      <c r="D13" s="30" t="s">
        <v>580</v>
      </c>
      <c r="E13" s="18" t="s">
        <v>581</v>
      </c>
      <c r="F13" s="24">
        <v>212100002.09999999</v>
      </c>
      <c r="G13" s="24">
        <v>101000001</v>
      </c>
      <c r="H13" s="18" t="s">
        <v>78</v>
      </c>
      <c r="I13" s="18">
        <v>20220721</v>
      </c>
      <c r="J13" s="18" t="s">
        <v>91</v>
      </c>
      <c r="L13" s="18" t="s">
        <v>141</v>
      </c>
      <c r="M13" s="34" t="s">
        <v>68</v>
      </c>
      <c r="O13" s="18" t="s">
        <v>106</v>
      </c>
      <c r="AB13" s="36">
        <v>1679395</v>
      </c>
      <c r="AC13" s="36">
        <v>2919778</v>
      </c>
      <c r="AD13" s="36">
        <v>1224</v>
      </c>
      <c r="AE13" s="23">
        <v>6</v>
      </c>
    </row>
    <row r="14" spans="1:31" x14ac:dyDescent="0.2">
      <c r="A14" s="17" t="s">
        <v>582</v>
      </c>
      <c r="B14" s="30">
        <v>1185392</v>
      </c>
      <c r="C14" s="23" t="s">
        <v>990</v>
      </c>
      <c r="D14" s="30" t="s">
        <v>583</v>
      </c>
      <c r="E14" s="18" t="s">
        <v>584</v>
      </c>
      <c r="F14" s="24">
        <v>254077485.99000001</v>
      </c>
      <c r="G14" s="24">
        <v>102039151</v>
      </c>
      <c r="H14" s="18" t="s">
        <v>78</v>
      </c>
      <c r="I14" s="18">
        <v>20220407</v>
      </c>
      <c r="J14" s="18" t="s">
        <v>91</v>
      </c>
      <c r="L14" s="18" t="s">
        <v>77</v>
      </c>
      <c r="M14" s="34" t="s">
        <v>66</v>
      </c>
      <c r="AB14" s="36">
        <v>1338073.5</v>
      </c>
      <c r="AC14" s="36">
        <v>3205214.5</v>
      </c>
      <c r="AD14" s="36">
        <v>3977.5</v>
      </c>
      <c r="AE14" s="23">
        <v>9</v>
      </c>
    </row>
    <row r="15" spans="1:31" x14ac:dyDescent="0.2">
      <c r="A15" s="17" t="s">
        <v>606</v>
      </c>
      <c r="B15" s="30">
        <v>1185925</v>
      </c>
      <c r="C15" s="23" t="s">
        <v>990</v>
      </c>
      <c r="D15" s="30" t="s">
        <v>607</v>
      </c>
      <c r="E15" s="18" t="s">
        <v>608</v>
      </c>
      <c r="F15" s="24">
        <v>10957055.460000001</v>
      </c>
      <c r="G15" s="24">
        <v>84285042</v>
      </c>
      <c r="H15" s="18" t="s">
        <v>78</v>
      </c>
      <c r="I15" s="18">
        <v>20220609</v>
      </c>
      <c r="J15" s="18" t="s">
        <v>71</v>
      </c>
      <c r="L15" s="18" t="s">
        <v>72</v>
      </c>
      <c r="M15" s="34" t="s">
        <v>66</v>
      </c>
      <c r="W15" s="18" t="s">
        <v>112</v>
      </c>
      <c r="AB15" s="36">
        <v>5104209</v>
      </c>
      <c r="AC15" s="36">
        <v>1009815.5</v>
      </c>
      <c r="AD15" s="36">
        <v>584</v>
      </c>
      <c r="AE15" s="23">
        <v>7</v>
      </c>
    </row>
    <row r="16" spans="1:31" x14ac:dyDescent="0.2">
      <c r="A16" s="17" t="s">
        <v>609</v>
      </c>
      <c r="B16" s="30">
        <v>1186290</v>
      </c>
      <c r="C16" s="23" t="s">
        <v>990</v>
      </c>
      <c r="D16" s="30" t="s">
        <v>610</v>
      </c>
      <c r="E16" s="18" t="s">
        <v>611</v>
      </c>
      <c r="F16" s="24">
        <v>2444958</v>
      </c>
      <c r="G16" s="24">
        <v>13583100</v>
      </c>
      <c r="H16" s="18" t="s">
        <v>78</v>
      </c>
      <c r="I16" s="18">
        <v>20220804</v>
      </c>
      <c r="J16" s="18" t="s">
        <v>91</v>
      </c>
      <c r="L16" s="18" t="s">
        <v>72</v>
      </c>
      <c r="M16" s="34" t="s">
        <v>66</v>
      </c>
      <c r="AB16" s="36">
        <v>453563</v>
      </c>
      <c r="AC16" s="36">
        <v>107841.5</v>
      </c>
      <c r="AD16" s="36">
        <v>207</v>
      </c>
      <c r="AE16" s="23">
        <v>5</v>
      </c>
    </row>
    <row r="17" spans="1:31" x14ac:dyDescent="0.2">
      <c r="A17" s="17" t="s">
        <v>613</v>
      </c>
      <c r="B17" s="30">
        <v>1185842</v>
      </c>
      <c r="C17" s="23" t="s">
        <v>990</v>
      </c>
      <c r="D17" s="30" t="s">
        <v>614</v>
      </c>
      <c r="E17" s="18" t="s">
        <v>615</v>
      </c>
      <c r="F17" s="24">
        <v>11920565.699999999</v>
      </c>
      <c r="G17" s="24">
        <v>66225365</v>
      </c>
      <c r="H17" s="18" t="s">
        <v>78</v>
      </c>
      <c r="I17" s="18">
        <v>20220111</v>
      </c>
      <c r="J17" s="18" t="s">
        <v>91</v>
      </c>
      <c r="L17" s="18" t="s">
        <v>72</v>
      </c>
      <c r="M17" s="34" t="s">
        <v>66</v>
      </c>
      <c r="O17" s="18" t="s">
        <v>118</v>
      </c>
      <c r="AB17" s="36">
        <v>7514932</v>
      </c>
      <c r="AC17" s="36">
        <v>2256758</v>
      </c>
      <c r="AD17" s="36">
        <v>3080</v>
      </c>
      <c r="AE17" s="23">
        <v>12</v>
      </c>
    </row>
    <row r="18" spans="1:31" x14ac:dyDescent="0.2">
      <c r="A18" s="17" t="s">
        <v>622</v>
      </c>
      <c r="B18" s="30">
        <v>1185275</v>
      </c>
      <c r="C18" s="23" t="s">
        <v>990</v>
      </c>
      <c r="D18" s="30" t="s">
        <v>623</v>
      </c>
      <c r="E18" s="18" t="s">
        <v>624</v>
      </c>
      <c r="F18" s="24">
        <v>5106000</v>
      </c>
      <c r="G18" s="24">
        <v>22200000</v>
      </c>
      <c r="H18" s="18" t="s">
        <v>78</v>
      </c>
      <c r="I18" s="18">
        <v>20220810</v>
      </c>
      <c r="J18" s="18" t="s">
        <v>91</v>
      </c>
      <c r="L18" s="18" t="s">
        <v>72</v>
      </c>
      <c r="M18" s="34" t="s">
        <v>66</v>
      </c>
      <c r="AB18" s="36">
        <v>773000</v>
      </c>
      <c r="AC18" s="36">
        <v>177640</v>
      </c>
      <c r="AD18" s="36">
        <v>2</v>
      </c>
      <c r="AE18" s="23">
        <v>2</v>
      </c>
    </row>
    <row r="19" spans="1:31" x14ac:dyDescent="0.2">
      <c r="A19" s="17" t="s">
        <v>672</v>
      </c>
      <c r="B19" s="30">
        <v>1185485</v>
      </c>
      <c r="C19" s="23" t="s">
        <v>990</v>
      </c>
      <c r="D19" s="30" t="s">
        <v>673</v>
      </c>
      <c r="E19" s="18" t="s">
        <v>674</v>
      </c>
      <c r="F19" s="24">
        <v>11939891.859999999</v>
      </c>
      <c r="G19" s="24">
        <v>35117329</v>
      </c>
      <c r="H19" s="18" t="s">
        <v>78</v>
      </c>
      <c r="I19" s="18">
        <v>20220419</v>
      </c>
      <c r="J19" s="18" t="s">
        <v>84</v>
      </c>
      <c r="L19" s="18" t="s">
        <v>77</v>
      </c>
      <c r="M19" s="34" t="s">
        <v>66</v>
      </c>
      <c r="Z19" s="19" t="s">
        <v>203</v>
      </c>
      <c r="AB19" s="36">
        <v>2829365.5</v>
      </c>
      <c r="AC19" s="36">
        <v>2661069</v>
      </c>
      <c r="AD19" s="36">
        <v>1579.5</v>
      </c>
      <c r="AE19" s="23">
        <v>9</v>
      </c>
    </row>
    <row r="20" spans="1:31" x14ac:dyDescent="0.2">
      <c r="A20" s="17" t="s">
        <v>769</v>
      </c>
      <c r="B20" s="30">
        <v>1184935</v>
      </c>
      <c r="C20" s="23" t="s">
        <v>990</v>
      </c>
      <c r="D20" s="30" t="s">
        <v>770</v>
      </c>
      <c r="E20" s="18" t="s">
        <v>771</v>
      </c>
      <c r="F20" s="24">
        <v>8165362.2050000001</v>
      </c>
      <c r="G20" s="24">
        <v>44137093</v>
      </c>
      <c r="H20" s="18" t="s">
        <v>78</v>
      </c>
      <c r="I20" s="18">
        <v>20220629</v>
      </c>
      <c r="J20" s="18" t="s">
        <v>91</v>
      </c>
      <c r="L20" s="18" t="s">
        <v>72</v>
      </c>
      <c r="M20" s="34" t="s">
        <v>66</v>
      </c>
      <c r="AB20" s="36">
        <v>1525678</v>
      </c>
      <c r="AC20" s="36">
        <v>263457</v>
      </c>
      <c r="AD20" s="36">
        <v>175</v>
      </c>
      <c r="AE20" s="23">
        <v>6</v>
      </c>
    </row>
    <row r="21" spans="1:31" x14ac:dyDescent="0.2">
      <c r="A21" s="17" t="s">
        <v>802</v>
      </c>
      <c r="B21" s="30">
        <v>1186050</v>
      </c>
      <c r="C21" s="23" t="s">
        <v>990</v>
      </c>
      <c r="D21" s="30" t="s">
        <v>803</v>
      </c>
      <c r="E21" s="18" t="s">
        <v>804</v>
      </c>
      <c r="F21" s="24">
        <v>1393920</v>
      </c>
      <c r="G21" s="24">
        <v>8448000</v>
      </c>
      <c r="H21" s="18" t="s">
        <v>78</v>
      </c>
      <c r="I21" s="18">
        <v>20220509</v>
      </c>
      <c r="J21" s="18" t="s">
        <v>91</v>
      </c>
      <c r="L21" s="18" t="s">
        <v>72</v>
      </c>
      <c r="M21" s="34" t="s">
        <v>66</v>
      </c>
      <c r="AB21" s="36">
        <v>528394.5</v>
      </c>
      <c r="AC21" s="36">
        <v>96848.5</v>
      </c>
      <c r="AD21" s="36">
        <v>388.5</v>
      </c>
      <c r="AE21" s="23">
        <v>8</v>
      </c>
    </row>
    <row r="22" spans="1:31" x14ac:dyDescent="0.2">
      <c r="A22" s="17" t="s">
        <v>878</v>
      </c>
      <c r="B22" s="30">
        <v>1186185</v>
      </c>
      <c r="C22" s="23" t="s">
        <v>990</v>
      </c>
      <c r="D22" s="30" t="s">
        <v>879</v>
      </c>
      <c r="E22" s="18" t="s">
        <v>880</v>
      </c>
      <c r="F22" s="24">
        <v>3354775.35</v>
      </c>
      <c r="G22" s="24">
        <v>44730338</v>
      </c>
      <c r="H22" s="18" t="s">
        <v>78</v>
      </c>
      <c r="I22" s="18">
        <v>20220815</v>
      </c>
      <c r="J22" s="18" t="s">
        <v>91</v>
      </c>
      <c r="L22" s="18" t="s">
        <v>72</v>
      </c>
      <c r="M22" s="34" t="s">
        <v>66</v>
      </c>
      <c r="AB22" s="36">
        <v>1707835</v>
      </c>
      <c r="AC22" s="36">
        <v>180344</v>
      </c>
      <c r="AD22" s="36">
        <v>215</v>
      </c>
      <c r="AE22" s="23">
        <v>5</v>
      </c>
    </row>
    <row r="23" spans="1:31" x14ac:dyDescent="0.2">
      <c r="A23" s="17" t="s">
        <v>885</v>
      </c>
      <c r="B23" s="30">
        <v>1184305</v>
      </c>
      <c r="C23" s="23" t="s">
        <v>990</v>
      </c>
      <c r="D23" s="30" t="s">
        <v>886</v>
      </c>
      <c r="E23" s="18" t="s">
        <v>887</v>
      </c>
      <c r="F23" s="24">
        <v>17744347.039999999</v>
      </c>
      <c r="G23" s="24">
        <v>63372668</v>
      </c>
      <c r="H23" s="18" t="s">
        <v>78</v>
      </c>
      <c r="I23" s="18">
        <v>20220426</v>
      </c>
      <c r="J23" s="18" t="s">
        <v>91</v>
      </c>
      <c r="L23" s="18" t="s">
        <v>72</v>
      </c>
      <c r="M23" s="34" t="s">
        <v>66</v>
      </c>
      <c r="O23" s="18" t="s">
        <v>118</v>
      </c>
      <c r="AB23" s="36">
        <v>20115574</v>
      </c>
      <c r="AC23" s="36">
        <v>3559633.5</v>
      </c>
      <c r="AD23" s="36">
        <v>2179</v>
      </c>
      <c r="AE23" s="23">
        <v>9</v>
      </c>
    </row>
    <row r="24" spans="1:31" x14ac:dyDescent="0.2">
      <c r="A24" s="17" t="s">
        <v>916</v>
      </c>
      <c r="B24" s="30">
        <v>1185910</v>
      </c>
      <c r="C24" s="23" t="s">
        <v>990</v>
      </c>
      <c r="D24" s="30" t="s">
        <v>917</v>
      </c>
      <c r="E24" s="18" t="s">
        <v>918</v>
      </c>
      <c r="F24" s="24">
        <v>56858057.299999997</v>
      </c>
      <c r="G24" s="24">
        <v>186419860</v>
      </c>
      <c r="H24" s="18" t="s">
        <v>78</v>
      </c>
      <c r="I24" s="18">
        <v>20220202</v>
      </c>
      <c r="J24" s="18" t="s">
        <v>91</v>
      </c>
      <c r="L24" s="18" t="s">
        <v>77</v>
      </c>
      <c r="M24" s="34" t="s">
        <v>66</v>
      </c>
      <c r="O24" s="18" t="s">
        <v>118</v>
      </c>
      <c r="AB24" s="36">
        <v>43650786.5</v>
      </c>
      <c r="AC24" s="36">
        <v>14316117.5</v>
      </c>
      <c r="AD24" s="36">
        <v>10957</v>
      </c>
      <c r="AE24" s="23">
        <v>11</v>
      </c>
    </row>
    <row r="25" spans="1:31" x14ac:dyDescent="0.2">
      <c r="A25" s="17" t="s">
        <v>922</v>
      </c>
      <c r="B25" s="30">
        <v>1186265</v>
      </c>
      <c r="C25" s="23" t="s">
        <v>990</v>
      </c>
      <c r="D25" s="30" t="s">
        <v>923</v>
      </c>
      <c r="E25" s="18" t="s">
        <v>924</v>
      </c>
      <c r="F25" s="24">
        <v>34121450.200000003</v>
      </c>
      <c r="G25" s="24">
        <v>44896645</v>
      </c>
      <c r="H25" s="18" t="s">
        <v>78</v>
      </c>
      <c r="I25" s="18">
        <v>20220302</v>
      </c>
      <c r="J25" s="18" t="s">
        <v>95</v>
      </c>
      <c r="L25" s="18" t="s">
        <v>87</v>
      </c>
      <c r="M25" s="34" t="s">
        <v>66</v>
      </c>
      <c r="AB25" s="36">
        <v>14011431.5</v>
      </c>
      <c r="AC25" s="36">
        <v>10011707.5</v>
      </c>
      <c r="AD25" s="36">
        <v>3654</v>
      </c>
      <c r="AE25" s="23">
        <v>10</v>
      </c>
    </row>
    <row r="26" spans="1:31" x14ac:dyDescent="0.2">
      <c r="A26" s="17" t="s">
        <v>987</v>
      </c>
      <c r="B26" s="30">
        <v>1185435</v>
      </c>
      <c r="C26" s="23" t="s">
        <v>990</v>
      </c>
      <c r="D26" s="30" t="s">
        <v>988</v>
      </c>
      <c r="E26" s="18" t="s">
        <v>989</v>
      </c>
      <c r="F26" s="24">
        <v>5875853.04</v>
      </c>
      <c r="G26" s="24">
        <v>65287256</v>
      </c>
      <c r="H26" s="18" t="s">
        <v>78</v>
      </c>
      <c r="I26" s="18">
        <v>20220126</v>
      </c>
      <c r="J26" s="18" t="s">
        <v>91</v>
      </c>
      <c r="L26" s="18" t="s">
        <v>72</v>
      </c>
      <c r="M26" s="34" t="s">
        <v>66</v>
      </c>
      <c r="O26" s="18" t="s">
        <v>118</v>
      </c>
      <c r="AB26" s="36">
        <v>35443589</v>
      </c>
      <c r="AC26" s="36">
        <v>13429734</v>
      </c>
      <c r="AD26" s="36">
        <v>11573</v>
      </c>
      <c r="AE26" s="23">
        <v>12</v>
      </c>
    </row>
    <row r="27" spans="1:31" x14ac:dyDescent="0.2">
      <c r="A27" s="17" t="s">
        <v>514</v>
      </c>
      <c r="B27" s="30">
        <v>1186365</v>
      </c>
      <c r="C27" s="23" t="s">
        <v>990</v>
      </c>
      <c r="D27" s="30" t="s">
        <v>515</v>
      </c>
      <c r="E27" s="18" t="s">
        <v>516</v>
      </c>
      <c r="F27" s="24">
        <v>1087200</v>
      </c>
      <c r="G27" s="24">
        <v>6040000</v>
      </c>
      <c r="H27" s="18" t="s">
        <v>517</v>
      </c>
      <c r="I27" s="18">
        <v>20220623</v>
      </c>
      <c r="J27" s="18" t="s">
        <v>64</v>
      </c>
      <c r="L27" s="18" t="s">
        <v>87</v>
      </c>
      <c r="M27" s="34" t="s">
        <v>66</v>
      </c>
      <c r="P27" s="18" t="s">
        <v>81</v>
      </c>
      <c r="AB27" s="36">
        <v>1347501</v>
      </c>
      <c r="AC27" s="36">
        <v>232785</v>
      </c>
      <c r="AD27" s="36">
        <v>96</v>
      </c>
      <c r="AE27" s="23">
        <v>6</v>
      </c>
    </row>
    <row r="28" spans="1:31" x14ac:dyDescent="0.2">
      <c r="A28" s="17" t="s">
        <v>518</v>
      </c>
      <c r="B28" s="30">
        <v>1186325</v>
      </c>
      <c r="C28" s="23" t="s">
        <v>990</v>
      </c>
      <c r="D28" s="30" t="s">
        <v>519</v>
      </c>
      <c r="E28" s="18" t="s">
        <v>520</v>
      </c>
      <c r="F28" s="24">
        <v>2515500</v>
      </c>
      <c r="G28" s="24">
        <v>6450000</v>
      </c>
      <c r="H28" s="18" t="s">
        <v>517</v>
      </c>
      <c r="I28" s="18">
        <v>20220614</v>
      </c>
      <c r="J28" s="18" t="s">
        <v>64</v>
      </c>
      <c r="L28" s="18" t="s">
        <v>72</v>
      </c>
      <c r="M28" s="34" t="s">
        <v>66</v>
      </c>
      <c r="P28" s="18" t="s">
        <v>81</v>
      </c>
      <c r="AB28" s="36">
        <v>23087</v>
      </c>
      <c r="AC28" s="36">
        <v>3258</v>
      </c>
      <c r="AD28" s="36">
        <v>16</v>
      </c>
      <c r="AE28" s="23">
        <v>4</v>
      </c>
    </row>
    <row r="29" spans="1:31" x14ac:dyDescent="0.2">
      <c r="A29" s="17" t="s">
        <v>521</v>
      </c>
      <c r="B29" s="30">
        <v>1186495</v>
      </c>
      <c r="C29" s="23" t="s">
        <v>990</v>
      </c>
      <c r="D29" s="30" t="s">
        <v>522</v>
      </c>
      <c r="E29" s="18" t="s">
        <v>523</v>
      </c>
      <c r="F29" s="24">
        <v>864000</v>
      </c>
      <c r="G29" s="24">
        <v>7200000</v>
      </c>
      <c r="H29" s="18" t="s">
        <v>517</v>
      </c>
      <c r="I29" s="18">
        <v>20220525</v>
      </c>
      <c r="J29" s="18" t="s">
        <v>64</v>
      </c>
      <c r="L29" s="18" t="s">
        <v>77</v>
      </c>
      <c r="M29" s="34" t="s">
        <v>66</v>
      </c>
      <c r="P29" s="18" t="s">
        <v>81</v>
      </c>
      <c r="AB29" s="36">
        <v>15327</v>
      </c>
      <c r="AC29" s="36">
        <v>2937.5</v>
      </c>
      <c r="AD29" s="36">
        <v>71</v>
      </c>
      <c r="AE29" s="23">
        <v>6</v>
      </c>
    </row>
    <row r="30" spans="1:31" x14ac:dyDescent="0.2">
      <c r="A30" s="17" t="s">
        <v>526</v>
      </c>
      <c r="B30" s="30">
        <v>1186460</v>
      </c>
      <c r="C30" s="23" t="s">
        <v>990</v>
      </c>
      <c r="D30" s="30" t="s">
        <v>527</v>
      </c>
      <c r="E30" s="18" t="s">
        <v>528</v>
      </c>
      <c r="F30" s="24">
        <v>775000.05</v>
      </c>
      <c r="G30" s="24">
        <v>15500001</v>
      </c>
      <c r="H30" s="18" t="s">
        <v>517</v>
      </c>
      <c r="I30" s="18">
        <v>20220628</v>
      </c>
      <c r="J30" s="18" t="s">
        <v>64</v>
      </c>
      <c r="L30" s="18" t="s">
        <v>72</v>
      </c>
      <c r="M30" s="34" t="s">
        <v>66</v>
      </c>
      <c r="P30" s="18" t="s">
        <v>81</v>
      </c>
      <c r="AB30" s="36">
        <v>197506</v>
      </c>
      <c r="AC30" s="36">
        <v>19926</v>
      </c>
      <c r="AD30" s="36">
        <v>12</v>
      </c>
      <c r="AE30" s="23">
        <v>5</v>
      </c>
    </row>
    <row r="31" spans="1:31" x14ac:dyDescent="0.2">
      <c r="A31" s="17" t="s">
        <v>1000</v>
      </c>
      <c r="B31" s="30">
        <v>1186895</v>
      </c>
      <c r="C31" s="23" t="s">
        <v>990</v>
      </c>
      <c r="D31" s="30" t="s">
        <v>1001</v>
      </c>
      <c r="E31" s="18" t="s">
        <v>1002</v>
      </c>
      <c r="F31" s="24">
        <v>600000</v>
      </c>
      <c r="G31" s="24">
        <v>5000000</v>
      </c>
      <c r="H31" s="18" t="s">
        <v>517</v>
      </c>
      <c r="I31" s="18">
        <v>20221221</v>
      </c>
      <c r="J31" s="18" t="s">
        <v>64</v>
      </c>
      <c r="L31" s="18" t="s">
        <v>72</v>
      </c>
      <c r="M31" s="34" t="s">
        <v>66</v>
      </c>
      <c r="P31" s="18" t="s">
        <v>81</v>
      </c>
    </row>
    <row r="32" spans="1:31" x14ac:dyDescent="0.2">
      <c r="A32" s="17" t="s">
        <v>537</v>
      </c>
      <c r="B32" s="30">
        <v>1185920</v>
      </c>
      <c r="C32" s="23" t="s">
        <v>990</v>
      </c>
      <c r="D32" s="30" t="s">
        <v>538</v>
      </c>
      <c r="E32" s="18" t="s">
        <v>539</v>
      </c>
      <c r="F32" s="24">
        <v>183666.7</v>
      </c>
      <c r="G32" s="24">
        <v>3673334</v>
      </c>
      <c r="H32" s="18" t="s">
        <v>517</v>
      </c>
      <c r="I32" s="18">
        <v>20220705</v>
      </c>
      <c r="J32" s="18" t="s">
        <v>64</v>
      </c>
      <c r="L32" s="18" t="s">
        <v>82</v>
      </c>
      <c r="M32" s="34" t="s">
        <v>66</v>
      </c>
      <c r="P32" s="18" t="s">
        <v>81</v>
      </c>
      <c r="AB32" s="36">
        <v>116907</v>
      </c>
      <c r="AC32" s="36">
        <v>21687.5</v>
      </c>
      <c r="AD32" s="36">
        <v>30</v>
      </c>
      <c r="AE32" s="23">
        <v>5</v>
      </c>
    </row>
    <row r="33" spans="1:31" x14ac:dyDescent="0.2">
      <c r="A33" s="17" t="s">
        <v>540</v>
      </c>
      <c r="B33" s="30">
        <v>1186240</v>
      </c>
      <c r="C33" s="23" t="s">
        <v>990</v>
      </c>
      <c r="D33" s="30" t="s">
        <v>541</v>
      </c>
      <c r="E33" s="18" t="s">
        <v>542</v>
      </c>
      <c r="F33" s="24">
        <v>808500</v>
      </c>
      <c r="G33" s="24">
        <v>3675000</v>
      </c>
      <c r="H33" s="18" t="s">
        <v>517</v>
      </c>
      <c r="I33" s="18">
        <v>20220408</v>
      </c>
      <c r="J33" s="18" t="s">
        <v>64</v>
      </c>
      <c r="L33" s="18" t="s">
        <v>72</v>
      </c>
      <c r="M33" s="34" t="s">
        <v>66</v>
      </c>
      <c r="P33" s="18" t="s">
        <v>81</v>
      </c>
      <c r="AB33" s="36">
        <v>133500</v>
      </c>
      <c r="AC33" s="36">
        <v>30148</v>
      </c>
      <c r="AD33" s="36">
        <v>15.5</v>
      </c>
      <c r="AE33" s="23">
        <v>5</v>
      </c>
    </row>
    <row r="34" spans="1:31" x14ac:dyDescent="0.2">
      <c r="A34" s="17" t="s">
        <v>543</v>
      </c>
      <c r="B34" s="30">
        <v>1185420</v>
      </c>
      <c r="C34" s="23" t="s">
        <v>990</v>
      </c>
      <c r="D34" s="30" t="s">
        <v>544</v>
      </c>
      <c r="E34" s="18" t="s">
        <v>545</v>
      </c>
      <c r="F34" s="24">
        <v>780012</v>
      </c>
      <c r="G34" s="24">
        <v>7800120</v>
      </c>
      <c r="H34" s="18" t="s">
        <v>517</v>
      </c>
      <c r="I34" s="18">
        <v>20220531</v>
      </c>
      <c r="J34" s="18" t="s">
        <v>64</v>
      </c>
      <c r="L34" s="18" t="s">
        <v>72</v>
      </c>
      <c r="M34" s="34" t="s">
        <v>66</v>
      </c>
      <c r="P34" s="18" t="s">
        <v>81</v>
      </c>
      <c r="AB34" s="36">
        <v>189858</v>
      </c>
      <c r="AC34" s="36">
        <v>23897.5</v>
      </c>
      <c r="AD34" s="36">
        <v>270</v>
      </c>
      <c r="AE34" s="23">
        <v>7</v>
      </c>
    </row>
    <row r="35" spans="1:31" x14ac:dyDescent="0.2">
      <c r="A35" s="17" t="s">
        <v>553</v>
      </c>
      <c r="B35" s="30">
        <v>1186275</v>
      </c>
      <c r="C35" s="23" t="s">
        <v>990</v>
      </c>
      <c r="D35" s="30" t="s">
        <v>554</v>
      </c>
      <c r="E35" s="18" t="s">
        <v>555</v>
      </c>
      <c r="F35" s="24">
        <v>670000</v>
      </c>
      <c r="G35" s="24">
        <v>6700000</v>
      </c>
      <c r="H35" s="18" t="s">
        <v>517</v>
      </c>
      <c r="I35" s="18">
        <v>20220622</v>
      </c>
      <c r="J35" s="18" t="s">
        <v>64</v>
      </c>
      <c r="L35" s="18" t="s">
        <v>72</v>
      </c>
      <c r="M35" s="34" t="s">
        <v>66</v>
      </c>
      <c r="P35" s="18" t="s">
        <v>81</v>
      </c>
      <c r="AB35" s="36">
        <v>53006</v>
      </c>
      <c r="AC35" s="36">
        <v>6025</v>
      </c>
      <c r="AD35" s="36">
        <v>13</v>
      </c>
      <c r="AE35" s="23">
        <v>5</v>
      </c>
    </row>
    <row r="36" spans="1:31" x14ac:dyDescent="0.2">
      <c r="A36" s="17" t="s">
        <v>559</v>
      </c>
      <c r="B36" s="30">
        <v>1186380</v>
      </c>
      <c r="C36" s="23" t="s">
        <v>990</v>
      </c>
      <c r="D36" s="30" t="s">
        <v>560</v>
      </c>
      <c r="E36" s="18" t="s">
        <v>561</v>
      </c>
      <c r="F36" s="24">
        <v>266000</v>
      </c>
      <c r="G36" s="24">
        <v>5320000</v>
      </c>
      <c r="H36" s="18" t="s">
        <v>517</v>
      </c>
      <c r="I36" s="18">
        <v>20220609</v>
      </c>
      <c r="J36" s="18" t="s">
        <v>64</v>
      </c>
      <c r="L36" s="18" t="s">
        <v>77</v>
      </c>
      <c r="M36" s="34" t="s">
        <v>66</v>
      </c>
      <c r="P36" s="18" t="s">
        <v>81</v>
      </c>
      <c r="AB36" s="36">
        <v>53634</v>
      </c>
      <c r="AC36" s="36">
        <v>4467</v>
      </c>
      <c r="AD36" s="36">
        <v>14</v>
      </c>
      <c r="AE36" s="23">
        <v>6</v>
      </c>
    </row>
    <row r="37" spans="1:31" x14ac:dyDescent="0.2">
      <c r="A37" s="17" t="s">
        <v>1005</v>
      </c>
      <c r="B37" s="30">
        <v>1186835</v>
      </c>
      <c r="C37" s="23" t="s">
        <v>990</v>
      </c>
      <c r="D37" s="30" t="s">
        <v>1006</v>
      </c>
      <c r="E37" s="18" t="s">
        <v>1007</v>
      </c>
      <c r="F37" s="24">
        <v>1375000</v>
      </c>
      <c r="G37" s="24">
        <v>12500000</v>
      </c>
      <c r="H37" s="18" t="s">
        <v>517</v>
      </c>
      <c r="I37" s="18">
        <v>20221212</v>
      </c>
      <c r="J37" s="18" t="s">
        <v>64</v>
      </c>
      <c r="L37" s="18" t="s">
        <v>87</v>
      </c>
      <c r="M37" s="34" t="s">
        <v>66</v>
      </c>
      <c r="P37" s="18" t="s">
        <v>81</v>
      </c>
      <c r="AB37" s="36">
        <v>20000</v>
      </c>
      <c r="AC37" s="36">
        <v>2200</v>
      </c>
      <c r="AD37" s="36">
        <v>2</v>
      </c>
      <c r="AE37" s="23">
        <v>1</v>
      </c>
    </row>
    <row r="38" spans="1:31" x14ac:dyDescent="0.2">
      <c r="A38" s="17" t="s">
        <v>562</v>
      </c>
      <c r="B38" s="30">
        <v>1186295</v>
      </c>
      <c r="C38" s="23" t="s">
        <v>990</v>
      </c>
      <c r="D38" s="30" t="s">
        <v>563</v>
      </c>
      <c r="E38" s="18" t="s">
        <v>564</v>
      </c>
      <c r="F38" s="24">
        <v>1815000</v>
      </c>
      <c r="G38" s="24">
        <v>16500000</v>
      </c>
      <c r="H38" s="18" t="s">
        <v>517</v>
      </c>
      <c r="I38" s="18">
        <v>20220719</v>
      </c>
      <c r="J38" s="18" t="s">
        <v>64</v>
      </c>
      <c r="L38" s="18" t="s">
        <v>77</v>
      </c>
      <c r="M38" s="34" t="s">
        <v>66</v>
      </c>
      <c r="P38" s="18" t="s">
        <v>81</v>
      </c>
      <c r="AB38" s="36">
        <v>126200</v>
      </c>
      <c r="AC38" s="36">
        <v>12747</v>
      </c>
      <c r="AD38" s="36">
        <v>18</v>
      </c>
      <c r="AE38" s="23">
        <v>5</v>
      </c>
    </row>
    <row r="39" spans="1:31" x14ac:dyDescent="0.2">
      <c r="A39" s="17" t="s">
        <v>565</v>
      </c>
      <c r="B39" s="30">
        <v>1186205</v>
      </c>
      <c r="C39" s="23" t="s">
        <v>990</v>
      </c>
      <c r="D39" s="30" t="s">
        <v>566</v>
      </c>
      <c r="E39" s="18" t="s">
        <v>567</v>
      </c>
      <c r="F39" s="24">
        <v>550917.43999999994</v>
      </c>
      <c r="G39" s="24">
        <v>6886468</v>
      </c>
      <c r="H39" s="18" t="s">
        <v>517</v>
      </c>
      <c r="I39" s="18">
        <v>20221123</v>
      </c>
      <c r="J39" s="18" t="s">
        <v>64</v>
      </c>
      <c r="L39" s="18" t="s">
        <v>77</v>
      </c>
      <c r="M39" s="34" t="s">
        <v>66</v>
      </c>
      <c r="P39" s="18" t="s">
        <v>81</v>
      </c>
      <c r="AB39" s="36">
        <v>165000</v>
      </c>
      <c r="AC39" s="36">
        <v>16500</v>
      </c>
      <c r="AD39" s="36">
        <v>7</v>
      </c>
      <c r="AE39" s="23">
        <v>1</v>
      </c>
    </row>
    <row r="40" spans="1:31" x14ac:dyDescent="0.2">
      <c r="A40" s="17" t="s">
        <v>572</v>
      </c>
      <c r="B40" s="30">
        <v>1185890</v>
      </c>
      <c r="C40" s="23" t="s">
        <v>990</v>
      </c>
      <c r="D40" s="30" t="s">
        <v>573</v>
      </c>
      <c r="E40" s="18" t="s">
        <v>574</v>
      </c>
      <c r="F40" s="24">
        <v>39000</v>
      </c>
      <c r="G40" s="24">
        <v>7800000</v>
      </c>
      <c r="H40" s="18" t="s">
        <v>517</v>
      </c>
      <c r="I40" s="18">
        <v>20220324</v>
      </c>
      <c r="J40" s="18" t="s">
        <v>64</v>
      </c>
      <c r="L40" s="18" t="s">
        <v>87</v>
      </c>
      <c r="M40" s="34" t="s">
        <v>66</v>
      </c>
      <c r="P40" s="18" t="s">
        <v>81</v>
      </c>
      <c r="AB40" s="36">
        <v>39000</v>
      </c>
      <c r="AC40" s="36">
        <v>4870</v>
      </c>
      <c r="AD40" s="36">
        <v>7</v>
      </c>
      <c r="AE40" s="23">
        <v>2</v>
      </c>
    </row>
    <row r="41" spans="1:31" x14ac:dyDescent="0.2">
      <c r="A41" s="17" t="s">
        <v>585</v>
      </c>
      <c r="B41" s="30">
        <v>1186785</v>
      </c>
      <c r="C41" s="23" t="s">
        <v>990</v>
      </c>
      <c r="D41" s="30" t="s">
        <v>586</v>
      </c>
      <c r="E41" s="18" t="s">
        <v>587</v>
      </c>
      <c r="F41" s="24">
        <v>1040013</v>
      </c>
      <c r="G41" s="24">
        <v>8000100</v>
      </c>
      <c r="H41" s="18" t="s">
        <v>517</v>
      </c>
      <c r="I41" s="18">
        <v>20221103</v>
      </c>
      <c r="J41" s="18" t="s">
        <v>64</v>
      </c>
      <c r="L41" s="18" t="s">
        <v>72</v>
      </c>
      <c r="M41" s="34" t="s">
        <v>66</v>
      </c>
      <c r="P41" s="18" t="s">
        <v>81</v>
      </c>
      <c r="AB41" s="36">
        <v>20000</v>
      </c>
      <c r="AC41" s="36">
        <v>2625</v>
      </c>
      <c r="AD41" s="36">
        <v>3</v>
      </c>
      <c r="AE41" s="23">
        <v>1</v>
      </c>
    </row>
    <row r="42" spans="1:31" x14ac:dyDescent="0.2">
      <c r="A42" s="17" t="s">
        <v>588</v>
      </c>
      <c r="B42" s="30">
        <v>1185800</v>
      </c>
      <c r="C42" s="23" t="s">
        <v>990</v>
      </c>
      <c r="D42" s="30" t="s">
        <v>589</v>
      </c>
      <c r="E42" s="18" t="s">
        <v>590</v>
      </c>
      <c r="F42" s="24">
        <v>2596265.85</v>
      </c>
      <c r="G42" s="24">
        <v>17308439</v>
      </c>
      <c r="H42" s="18" t="s">
        <v>517</v>
      </c>
      <c r="I42" s="18">
        <v>20220609</v>
      </c>
      <c r="J42" s="18" t="s">
        <v>64</v>
      </c>
      <c r="L42" s="18" t="s">
        <v>77</v>
      </c>
      <c r="M42" s="34" t="s">
        <v>66</v>
      </c>
      <c r="P42" s="18" t="s">
        <v>81</v>
      </c>
      <c r="AB42" s="36">
        <v>103660</v>
      </c>
      <c r="AC42" s="36">
        <v>14867</v>
      </c>
      <c r="AD42" s="36">
        <v>21</v>
      </c>
      <c r="AE42" s="23">
        <v>4</v>
      </c>
    </row>
    <row r="43" spans="1:31" x14ac:dyDescent="0.2">
      <c r="A43" s="17" t="s">
        <v>591</v>
      </c>
      <c r="B43" s="30">
        <v>1186206</v>
      </c>
      <c r="C43" s="23" t="s">
        <v>990</v>
      </c>
      <c r="D43" s="30" t="s">
        <v>592</v>
      </c>
      <c r="E43" s="18" t="s">
        <v>593</v>
      </c>
      <c r="F43" s="24">
        <v>613937.5</v>
      </c>
      <c r="G43" s="24">
        <v>6462500</v>
      </c>
      <c r="H43" s="18" t="s">
        <v>517</v>
      </c>
      <c r="I43" s="18">
        <v>20220504</v>
      </c>
      <c r="J43" s="18" t="s">
        <v>64</v>
      </c>
      <c r="L43" s="18" t="s">
        <v>72</v>
      </c>
      <c r="M43" s="34" t="s">
        <v>66</v>
      </c>
      <c r="P43" s="18" t="s">
        <v>81</v>
      </c>
      <c r="AB43" s="36">
        <v>184344.5</v>
      </c>
      <c r="AC43" s="36">
        <v>24688</v>
      </c>
      <c r="AD43" s="36">
        <v>244</v>
      </c>
      <c r="AE43" s="23">
        <v>8</v>
      </c>
    </row>
    <row r="44" spans="1:31" x14ac:dyDescent="0.2">
      <c r="A44" s="17" t="s">
        <v>1008</v>
      </c>
      <c r="B44" s="30">
        <v>1187120</v>
      </c>
      <c r="C44" s="23" t="s">
        <v>990</v>
      </c>
      <c r="D44" s="30" t="s">
        <v>1009</v>
      </c>
      <c r="E44" s="18" t="s">
        <v>1010</v>
      </c>
      <c r="F44" s="24">
        <v>1295000</v>
      </c>
      <c r="G44" s="24">
        <v>9250000</v>
      </c>
      <c r="H44" s="18" t="s">
        <v>517</v>
      </c>
      <c r="I44" s="18">
        <v>20221222</v>
      </c>
      <c r="J44" s="18" t="s">
        <v>64</v>
      </c>
      <c r="L44" s="18" t="s">
        <v>77</v>
      </c>
      <c r="M44" s="34" t="s">
        <v>66</v>
      </c>
      <c r="P44" s="18" t="s">
        <v>81</v>
      </c>
    </row>
    <row r="45" spans="1:31" x14ac:dyDescent="0.2">
      <c r="A45" s="17" t="s">
        <v>1011</v>
      </c>
      <c r="B45" s="30">
        <v>1187050</v>
      </c>
      <c r="C45" s="23" t="s">
        <v>990</v>
      </c>
      <c r="D45" s="30" t="s">
        <v>1012</v>
      </c>
      <c r="E45" s="18" t="s">
        <v>1013</v>
      </c>
      <c r="F45" s="24">
        <v>898200</v>
      </c>
      <c r="G45" s="24">
        <v>5988000</v>
      </c>
      <c r="H45" s="18" t="s">
        <v>517</v>
      </c>
      <c r="I45" s="18">
        <v>20221214</v>
      </c>
      <c r="J45" s="18" t="s">
        <v>64</v>
      </c>
      <c r="L45" s="18" t="s">
        <v>77</v>
      </c>
      <c r="M45" s="34" t="s">
        <v>66</v>
      </c>
      <c r="P45" s="18" t="s">
        <v>81</v>
      </c>
    </row>
    <row r="46" spans="1:31" x14ac:dyDescent="0.2">
      <c r="A46" s="17" t="s">
        <v>600</v>
      </c>
      <c r="B46" s="30">
        <v>1186180</v>
      </c>
      <c r="C46" s="23" t="s">
        <v>990</v>
      </c>
      <c r="D46" s="30" t="s">
        <v>601</v>
      </c>
      <c r="E46" s="18" t="s">
        <v>602</v>
      </c>
      <c r="F46" s="24">
        <v>711000</v>
      </c>
      <c r="G46" s="24">
        <v>11850000</v>
      </c>
      <c r="H46" s="18" t="s">
        <v>517</v>
      </c>
      <c r="I46" s="18">
        <v>20220322</v>
      </c>
      <c r="J46" s="18" t="s">
        <v>64</v>
      </c>
      <c r="L46" s="18" t="s">
        <v>72</v>
      </c>
      <c r="M46" s="34" t="s">
        <v>66</v>
      </c>
      <c r="P46" s="18" t="s">
        <v>81</v>
      </c>
      <c r="AB46" s="36">
        <v>109645.5</v>
      </c>
      <c r="AC46" s="36">
        <v>9931.5</v>
      </c>
      <c r="AD46" s="36">
        <v>30.5</v>
      </c>
      <c r="AE46" s="23">
        <v>6</v>
      </c>
    </row>
    <row r="47" spans="1:31" x14ac:dyDescent="0.2">
      <c r="A47" s="17" t="s">
        <v>616</v>
      </c>
      <c r="B47" s="30">
        <v>1186116</v>
      </c>
      <c r="C47" s="23" t="s">
        <v>990</v>
      </c>
      <c r="D47" s="30" t="s">
        <v>617</v>
      </c>
      <c r="E47" s="18" t="s">
        <v>618</v>
      </c>
      <c r="F47" s="24">
        <v>3850000</v>
      </c>
      <c r="G47" s="24">
        <v>35000000</v>
      </c>
      <c r="H47" s="18" t="s">
        <v>517</v>
      </c>
      <c r="I47" s="18">
        <v>20220201</v>
      </c>
      <c r="J47" s="18" t="s">
        <v>64</v>
      </c>
      <c r="L47" s="18" t="s">
        <v>77</v>
      </c>
      <c r="M47" s="34" t="s">
        <v>66</v>
      </c>
      <c r="P47" s="18" t="s">
        <v>81</v>
      </c>
      <c r="AB47" s="36">
        <v>1150843</v>
      </c>
      <c r="AC47" s="36">
        <v>176377.5</v>
      </c>
      <c r="AD47" s="36">
        <v>66</v>
      </c>
      <c r="AE47" s="23">
        <v>10</v>
      </c>
    </row>
    <row r="48" spans="1:31" x14ac:dyDescent="0.2">
      <c r="A48" s="17" t="s">
        <v>619</v>
      </c>
      <c r="B48" s="30">
        <v>1186675</v>
      </c>
      <c r="C48" s="23" t="s">
        <v>990</v>
      </c>
      <c r="D48" s="30" t="s">
        <v>620</v>
      </c>
      <c r="E48" s="18" t="s">
        <v>621</v>
      </c>
      <c r="F48" s="24">
        <v>562500</v>
      </c>
      <c r="G48" s="24">
        <v>4500000</v>
      </c>
      <c r="H48" s="18" t="s">
        <v>517</v>
      </c>
      <c r="I48" s="18">
        <v>20221026</v>
      </c>
      <c r="J48" s="18" t="s">
        <v>64</v>
      </c>
      <c r="L48" s="18" t="s">
        <v>72</v>
      </c>
      <c r="M48" s="34" t="s">
        <v>66</v>
      </c>
      <c r="P48" s="18" t="s">
        <v>81</v>
      </c>
      <c r="AB48" s="36">
        <v>20000</v>
      </c>
      <c r="AC48" s="36">
        <v>2625</v>
      </c>
      <c r="AD48" s="36">
        <v>3</v>
      </c>
      <c r="AE48" s="23">
        <v>2</v>
      </c>
    </row>
    <row r="49" spans="1:31" x14ac:dyDescent="0.2">
      <c r="A49" s="17" t="s">
        <v>625</v>
      </c>
      <c r="B49" s="30">
        <v>1185795</v>
      </c>
      <c r="C49" s="23" t="s">
        <v>990</v>
      </c>
      <c r="D49" s="30" t="s">
        <v>626</v>
      </c>
      <c r="E49" s="18" t="s">
        <v>627</v>
      </c>
      <c r="F49" s="24">
        <v>744000</v>
      </c>
      <c r="G49" s="24">
        <v>9300000</v>
      </c>
      <c r="H49" s="18" t="s">
        <v>517</v>
      </c>
      <c r="I49" s="18">
        <v>20220210</v>
      </c>
      <c r="J49" s="18" t="s">
        <v>64</v>
      </c>
      <c r="L49" s="18" t="s">
        <v>72</v>
      </c>
      <c r="M49" s="34" t="s">
        <v>66</v>
      </c>
      <c r="P49" s="18" t="s">
        <v>81</v>
      </c>
      <c r="AB49" s="36">
        <v>265000</v>
      </c>
      <c r="AC49" s="36">
        <v>29225</v>
      </c>
      <c r="AD49" s="36">
        <v>9</v>
      </c>
      <c r="AE49" s="23">
        <v>2</v>
      </c>
    </row>
    <row r="50" spans="1:31" x14ac:dyDescent="0.2">
      <c r="A50" s="17" t="s">
        <v>628</v>
      </c>
      <c r="B50" s="30">
        <v>1186200</v>
      </c>
      <c r="C50" s="23" t="s">
        <v>990</v>
      </c>
      <c r="D50" s="30" t="s">
        <v>629</v>
      </c>
      <c r="E50" s="18" t="s">
        <v>630</v>
      </c>
      <c r="F50" s="24">
        <v>646694</v>
      </c>
      <c r="G50" s="24">
        <v>3233470</v>
      </c>
      <c r="H50" s="18" t="s">
        <v>517</v>
      </c>
      <c r="I50" s="18">
        <v>20220224</v>
      </c>
      <c r="J50" s="18" t="s">
        <v>64</v>
      </c>
      <c r="L50" s="18" t="s">
        <v>87</v>
      </c>
      <c r="M50" s="34" t="s">
        <v>66</v>
      </c>
      <c r="P50" s="18" t="s">
        <v>81</v>
      </c>
      <c r="AB50" s="36">
        <v>52693</v>
      </c>
      <c r="AC50" s="36">
        <v>11172</v>
      </c>
      <c r="AD50" s="36">
        <v>18</v>
      </c>
      <c r="AE50" s="23">
        <v>7</v>
      </c>
    </row>
    <row r="51" spans="1:31" x14ac:dyDescent="0.2">
      <c r="A51" s="17" t="s">
        <v>645</v>
      </c>
      <c r="B51" s="30">
        <v>1186131</v>
      </c>
      <c r="C51" s="23" t="s">
        <v>990</v>
      </c>
      <c r="D51" s="30" t="s">
        <v>646</v>
      </c>
      <c r="E51" s="18" t="s">
        <v>647</v>
      </c>
      <c r="F51" s="24">
        <v>616000</v>
      </c>
      <c r="G51" s="24">
        <v>11200000</v>
      </c>
      <c r="H51" s="18" t="s">
        <v>517</v>
      </c>
      <c r="I51" s="18">
        <v>20220408</v>
      </c>
      <c r="J51" s="18" t="s">
        <v>64</v>
      </c>
      <c r="L51" s="18" t="s">
        <v>77</v>
      </c>
      <c r="M51" s="34" t="s">
        <v>66</v>
      </c>
      <c r="P51" s="18" t="s">
        <v>81</v>
      </c>
      <c r="AB51" s="36">
        <v>56000</v>
      </c>
      <c r="AC51" s="36">
        <v>5325</v>
      </c>
      <c r="AD51" s="36">
        <v>9.5</v>
      </c>
      <c r="AE51" s="23">
        <v>5</v>
      </c>
    </row>
    <row r="52" spans="1:31" x14ac:dyDescent="0.2">
      <c r="A52" s="17" t="s">
        <v>648</v>
      </c>
      <c r="B52" s="30">
        <v>1186345</v>
      </c>
      <c r="C52" s="23" t="s">
        <v>990</v>
      </c>
      <c r="D52" s="30" t="s">
        <v>649</v>
      </c>
      <c r="E52" s="18" t="s">
        <v>650</v>
      </c>
      <c r="F52" s="24">
        <v>990000</v>
      </c>
      <c r="G52" s="24">
        <v>9900000</v>
      </c>
      <c r="H52" s="18" t="s">
        <v>517</v>
      </c>
      <c r="I52" s="18">
        <v>20220912</v>
      </c>
      <c r="J52" s="18" t="s">
        <v>64</v>
      </c>
      <c r="L52" s="18" t="s">
        <v>72</v>
      </c>
      <c r="M52" s="34" t="s">
        <v>66</v>
      </c>
      <c r="P52" s="18" t="s">
        <v>81</v>
      </c>
      <c r="AB52" s="36">
        <v>101000</v>
      </c>
      <c r="AC52" s="36">
        <v>9763</v>
      </c>
      <c r="AD52" s="36">
        <v>18</v>
      </c>
      <c r="AE52" s="23">
        <v>3</v>
      </c>
    </row>
    <row r="53" spans="1:31" x14ac:dyDescent="0.2">
      <c r="A53" s="17" t="s">
        <v>654</v>
      </c>
      <c r="B53" s="30">
        <v>1185666</v>
      </c>
      <c r="C53" s="23" t="s">
        <v>990</v>
      </c>
      <c r="D53" s="30" t="s">
        <v>655</v>
      </c>
      <c r="E53" s="18" t="s">
        <v>656</v>
      </c>
      <c r="F53" s="24">
        <v>158275</v>
      </c>
      <c r="G53" s="24">
        <v>15827500</v>
      </c>
      <c r="H53" s="18" t="s">
        <v>517</v>
      </c>
      <c r="I53" s="18">
        <v>20220111</v>
      </c>
      <c r="J53" s="18" t="s">
        <v>64</v>
      </c>
      <c r="L53" s="18" t="s">
        <v>77</v>
      </c>
      <c r="M53" s="34" t="s">
        <v>66</v>
      </c>
      <c r="P53" s="18" t="s">
        <v>81</v>
      </c>
      <c r="AB53" s="36">
        <v>14000</v>
      </c>
      <c r="AC53" s="36">
        <v>1480</v>
      </c>
      <c r="AD53" s="36">
        <v>2</v>
      </c>
      <c r="AE53" s="23">
        <v>2</v>
      </c>
    </row>
    <row r="54" spans="1:31" x14ac:dyDescent="0.2">
      <c r="A54" s="17" t="s">
        <v>657</v>
      </c>
      <c r="B54" s="30">
        <v>1184725</v>
      </c>
      <c r="C54" s="23" t="s">
        <v>990</v>
      </c>
      <c r="D54" s="30" t="s">
        <v>658</v>
      </c>
      <c r="E54" s="18" t="s">
        <v>659</v>
      </c>
      <c r="F54" s="24">
        <v>1203150</v>
      </c>
      <c r="G54" s="24">
        <v>16042000</v>
      </c>
      <c r="H54" s="18" t="s">
        <v>517</v>
      </c>
      <c r="I54" s="18">
        <v>20220912</v>
      </c>
      <c r="J54" s="18" t="s">
        <v>64</v>
      </c>
      <c r="L54" s="18" t="s">
        <v>87</v>
      </c>
      <c r="M54" s="34" t="s">
        <v>66</v>
      </c>
      <c r="P54" s="18" t="s">
        <v>81</v>
      </c>
      <c r="AB54" s="36">
        <v>566101</v>
      </c>
      <c r="AC54" s="36">
        <v>59936</v>
      </c>
      <c r="AD54" s="36">
        <v>39</v>
      </c>
      <c r="AE54" s="23">
        <v>4</v>
      </c>
    </row>
    <row r="55" spans="1:31" x14ac:dyDescent="0.2">
      <c r="A55" s="17" t="s">
        <v>679</v>
      </c>
      <c r="B55" s="30">
        <v>1186730</v>
      </c>
      <c r="C55" s="23" t="s">
        <v>990</v>
      </c>
      <c r="D55" s="30" t="s">
        <v>680</v>
      </c>
      <c r="E55" s="18" t="s">
        <v>681</v>
      </c>
      <c r="F55" s="24">
        <v>972000</v>
      </c>
      <c r="G55" s="24">
        <v>8100000</v>
      </c>
      <c r="H55" s="18" t="s">
        <v>517</v>
      </c>
      <c r="I55" s="18">
        <v>20221110</v>
      </c>
      <c r="J55" s="18" t="s">
        <v>64</v>
      </c>
      <c r="L55" s="18" t="s">
        <v>72</v>
      </c>
      <c r="M55" s="34" t="s">
        <v>66</v>
      </c>
      <c r="P55" s="18" t="s">
        <v>81</v>
      </c>
    </row>
    <row r="56" spans="1:31" x14ac:dyDescent="0.2">
      <c r="A56" s="17" t="s">
        <v>685</v>
      </c>
      <c r="B56" s="30">
        <v>1186750</v>
      </c>
      <c r="C56" s="23" t="s">
        <v>990</v>
      </c>
      <c r="D56" s="30" t="s">
        <v>686</v>
      </c>
      <c r="E56" s="18" t="s">
        <v>687</v>
      </c>
      <c r="F56" s="24">
        <v>280000</v>
      </c>
      <c r="G56" s="24">
        <v>4000000</v>
      </c>
      <c r="H56" s="18" t="s">
        <v>517</v>
      </c>
      <c r="I56" s="18">
        <v>20221110</v>
      </c>
      <c r="J56" s="18" t="s">
        <v>64</v>
      </c>
      <c r="L56" s="18" t="s">
        <v>72</v>
      </c>
      <c r="M56" s="34" t="s">
        <v>66</v>
      </c>
      <c r="P56" s="18" t="s">
        <v>81</v>
      </c>
    </row>
    <row r="57" spans="1:31" x14ac:dyDescent="0.2">
      <c r="A57" s="17" t="s">
        <v>691</v>
      </c>
      <c r="B57" s="30">
        <v>1186525</v>
      </c>
      <c r="C57" s="23" t="s">
        <v>990</v>
      </c>
      <c r="D57" s="30" t="s">
        <v>692</v>
      </c>
      <c r="E57" s="18" t="s">
        <v>693</v>
      </c>
      <c r="F57" s="24">
        <v>1290240</v>
      </c>
      <c r="G57" s="24">
        <v>12288000</v>
      </c>
      <c r="H57" s="18" t="s">
        <v>517</v>
      </c>
      <c r="I57" s="18">
        <v>20220808</v>
      </c>
      <c r="J57" s="18" t="s">
        <v>64</v>
      </c>
      <c r="L57" s="18" t="s">
        <v>72</v>
      </c>
      <c r="M57" s="34" t="s">
        <v>66</v>
      </c>
      <c r="P57" s="18" t="s">
        <v>81</v>
      </c>
      <c r="AB57" s="36">
        <v>96001</v>
      </c>
      <c r="AC57" s="36">
        <v>11686.5</v>
      </c>
      <c r="AD57" s="36">
        <v>14</v>
      </c>
      <c r="AE57" s="23">
        <v>5</v>
      </c>
    </row>
    <row r="58" spans="1:31" x14ac:dyDescent="0.2">
      <c r="A58" s="17" t="s">
        <v>697</v>
      </c>
      <c r="B58" s="30">
        <v>1186135</v>
      </c>
      <c r="C58" s="23" t="s">
        <v>990</v>
      </c>
      <c r="D58" s="30" t="s">
        <v>698</v>
      </c>
      <c r="E58" s="18" t="s">
        <v>699</v>
      </c>
      <c r="F58" s="24">
        <v>1321320</v>
      </c>
      <c r="G58" s="24">
        <v>26426400</v>
      </c>
      <c r="H58" s="18" t="s">
        <v>517</v>
      </c>
      <c r="I58" s="18">
        <v>20220322</v>
      </c>
      <c r="J58" s="18" t="s">
        <v>64</v>
      </c>
      <c r="L58" s="18" t="s">
        <v>82</v>
      </c>
      <c r="M58" s="34" t="s">
        <v>66</v>
      </c>
      <c r="P58" s="18" t="s">
        <v>81</v>
      </c>
      <c r="AB58" s="36">
        <v>269862</v>
      </c>
      <c r="AC58" s="36">
        <v>19624</v>
      </c>
      <c r="AD58" s="36">
        <v>22.5</v>
      </c>
      <c r="AE58" s="23">
        <v>10</v>
      </c>
    </row>
    <row r="59" spans="1:31" x14ac:dyDescent="0.2">
      <c r="A59" s="17" t="s">
        <v>703</v>
      </c>
      <c r="B59" s="30">
        <v>1185835</v>
      </c>
      <c r="C59" s="23" t="s">
        <v>990</v>
      </c>
      <c r="D59" s="30" t="s">
        <v>704</v>
      </c>
      <c r="E59" s="18" t="s">
        <v>705</v>
      </c>
      <c r="F59" s="24">
        <v>6120000</v>
      </c>
      <c r="G59" s="24">
        <v>61200000</v>
      </c>
      <c r="H59" s="18" t="s">
        <v>517</v>
      </c>
      <c r="I59" s="18">
        <v>20220209</v>
      </c>
      <c r="J59" s="18" t="s">
        <v>64</v>
      </c>
      <c r="L59" s="18" t="s">
        <v>72</v>
      </c>
      <c r="M59" s="34" t="s">
        <v>66</v>
      </c>
      <c r="P59" s="18" t="s">
        <v>81</v>
      </c>
      <c r="AB59" s="36">
        <v>2174368</v>
      </c>
      <c r="AC59" s="36">
        <v>277797</v>
      </c>
      <c r="AD59" s="36">
        <v>140</v>
      </c>
      <c r="AE59" s="23">
        <v>11</v>
      </c>
    </row>
    <row r="60" spans="1:31" x14ac:dyDescent="0.2">
      <c r="A60" s="17" t="s">
        <v>722</v>
      </c>
      <c r="B60" s="30">
        <v>1185395</v>
      </c>
      <c r="C60" s="23" t="s">
        <v>990</v>
      </c>
      <c r="D60" s="30" t="s">
        <v>723</v>
      </c>
      <c r="E60" s="18" t="s">
        <v>724</v>
      </c>
      <c r="F60" s="24">
        <v>396000</v>
      </c>
      <c r="G60" s="24">
        <v>6600000</v>
      </c>
      <c r="H60" s="18" t="s">
        <v>517</v>
      </c>
      <c r="I60" s="18">
        <v>20220208</v>
      </c>
      <c r="J60" s="18" t="s">
        <v>64</v>
      </c>
      <c r="L60" s="18" t="s">
        <v>87</v>
      </c>
      <c r="M60" s="34" t="s">
        <v>66</v>
      </c>
      <c r="P60" s="18" t="s">
        <v>81</v>
      </c>
      <c r="AB60" s="36">
        <v>35750</v>
      </c>
      <c r="AC60" s="36">
        <v>3712.5</v>
      </c>
      <c r="AD60" s="36">
        <v>3</v>
      </c>
      <c r="AE60" s="23">
        <v>3</v>
      </c>
    </row>
    <row r="61" spans="1:31" x14ac:dyDescent="0.2">
      <c r="A61" s="17" t="s">
        <v>728</v>
      </c>
      <c r="B61" s="30">
        <v>1186725</v>
      </c>
      <c r="C61" s="23" t="s">
        <v>990</v>
      </c>
      <c r="D61" s="30" t="s">
        <v>729</v>
      </c>
      <c r="E61" s="18" t="s">
        <v>730</v>
      </c>
      <c r="F61" s="24">
        <v>810000.18</v>
      </c>
      <c r="G61" s="24">
        <v>4500001</v>
      </c>
      <c r="H61" s="18" t="s">
        <v>517</v>
      </c>
      <c r="I61" s="18">
        <v>20220823</v>
      </c>
      <c r="J61" s="18" t="s">
        <v>64</v>
      </c>
      <c r="L61" s="18" t="s">
        <v>72</v>
      </c>
      <c r="M61" s="34" t="s">
        <v>66</v>
      </c>
      <c r="P61" s="18" t="s">
        <v>81</v>
      </c>
      <c r="AB61" s="36">
        <v>476291</v>
      </c>
      <c r="AC61" s="36">
        <v>133617</v>
      </c>
      <c r="AD61" s="36">
        <v>93</v>
      </c>
      <c r="AE61" s="23">
        <v>5</v>
      </c>
    </row>
    <row r="62" spans="1:31" x14ac:dyDescent="0.2">
      <c r="A62" s="17" t="s">
        <v>733</v>
      </c>
      <c r="B62" s="30">
        <v>1185630</v>
      </c>
      <c r="C62" s="23" t="s">
        <v>990</v>
      </c>
      <c r="D62" s="30" t="s">
        <v>734</v>
      </c>
      <c r="E62" s="18" t="s">
        <v>735</v>
      </c>
      <c r="F62" s="24">
        <v>200000</v>
      </c>
      <c r="G62" s="24">
        <v>4000000</v>
      </c>
      <c r="H62" s="18" t="s">
        <v>517</v>
      </c>
      <c r="I62" s="18">
        <v>20220314</v>
      </c>
      <c r="J62" s="18" t="s">
        <v>64</v>
      </c>
      <c r="L62" s="18" t="s">
        <v>72</v>
      </c>
      <c r="M62" s="34" t="s">
        <v>66</v>
      </c>
      <c r="P62" s="18" t="s">
        <v>81</v>
      </c>
      <c r="AB62" s="36">
        <v>143301</v>
      </c>
      <c r="AC62" s="36">
        <v>17219</v>
      </c>
      <c r="AD62" s="36">
        <v>20</v>
      </c>
      <c r="AE62" s="23">
        <v>3</v>
      </c>
    </row>
    <row r="63" spans="1:31" x14ac:dyDescent="0.2">
      <c r="A63" s="17" t="s">
        <v>736</v>
      </c>
      <c r="B63" s="30">
        <v>1185930</v>
      </c>
      <c r="C63" s="23" t="s">
        <v>990</v>
      </c>
      <c r="D63" s="30" t="s">
        <v>737</v>
      </c>
      <c r="E63" s="18" t="s">
        <v>738</v>
      </c>
      <c r="F63" s="24">
        <v>31500</v>
      </c>
      <c r="G63" s="24">
        <v>6300000</v>
      </c>
      <c r="H63" s="18" t="s">
        <v>517</v>
      </c>
      <c r="I63" s="18">
        <v>20220617</v>
      </c>
      <c r="J63" s="18" t="s">
        <v>64</v>
      </c>
      <c r="L63" s="18" t="s">
        <v>72</v>
      </c>
      <c r="M63" s="34" t="s">
        <v>66</v>
      </c>
      <c r="P63" s="18" t="s">
        <v>81</v>
      </c>
      <c r="AB63" s="36">
        <v>10000</v>
      </c>
      <c r="AC63" s="36">
        <v>800</v>
      </c>
      <c r="AD63" s="36">
        <v>1</v>
      </c>
      <c r="AE63" s="23">
        <v>1</v>
      </c>
    </row>
    <row r="64" spans="1:31" x14ac:dyDescent="0.2">
      <c r="A64" s="17" t="s">
        <v>739</v>
      </c>
      <c r="B64" s="30">
        <v>1185775</v>
      </c>
      <c r="C64" s="23" t="s">
        <v>990</v>
      </c>
      <c r="D64" s="30" t="s">
        <v>740</v>
      </c>
      <c r="E64" s="18" t="s">
        <v>741</v>
      </c>
      <c r="F64" s="24">
        <v>1365000</v>
      </c>
      <c r="G64" s="24">
        <v>9100000</v>
      </c>
      <c r="H64" s="18" t="s">
        <v>517</v>
      </c>
      <c r="I64" s="18">
        <v>20220214</v>
      </c>
      <c r="J64" s="18" t="s">
        <v>64</v>
      </c>
      <c r="L64" s="18" t="s">
        <v>72</v>
      </c>
      <c r="M64" s="34" t="s">
        <v>66</v>
      </c>
      <c r="P64" s="18" t="s">
        <v>81</v>
      </c>
    </row>
    <row r="65" spans="1:31" x14ac:dyDescent="0.2">
      <c r="A65" s="17" t="s">
        <v>742</v>
      </c>
      <c r="B65" s="30">
        <v>1185430</v>
      </c>
      <c r="C65" s="23" t="s">
        <v>990</v>
      </c>
      <c r="D65" s="30" t="s">
        <v>743</v>
      </c>
      <c r="E65" s="18" t="s">
        <v>744</v>
      </c>
      <c r="F65" s="24">
        <v>638000</v>
      </c>
      <c r="G65" s="24">
        <v>5800000</v>
      </c>
      <c r="H65" s="18" t="s">
        <v>517</v>
      </c>
      <c r="I65" s="18">
        <v>20220309</v>
      </c>
      <c r="J65" s="18" t="s">
        <v>64</v>
      </c>
      <c r="L65" s="18" t="s">
        <v>72</v>
      </c>
      <c r="M65" s="34" t="s">
        <v>66</v>
      </c>
      <c r="P65" s="18" t="s">
        <v>81</v>
      </c>
      <c r="AB65" s="36">
        <v>351751</v>
      </c>
      <c r="AC65" s="36">
        <v>44696.5</v>
      </c>
      <c r="AD65" s="36">
        <v>31.5</v>
      </c>
      <c r="AE65" s="23">
        <v>8</v>
      </c>
    </row>
    <row r="66" spans="1:31" x14ac:dyDescent="0.2">
      <c r="A66" s="17" t="s">
        <v>752</v>
      </c>
      <c r="B66" s="30">
        <v>1185980</v>
      </c>
      <c r="C66" s="23" t="s">
        <v>990</v>
      </c>
      <c r="D66" s="30" t="s">
        <v>753</v>
      </c>
      <c r="E66" s="18" t="s">
        <v>754</v>
      </c>
      <c r="F66" s="24">
        <v>840000</v>
      </c>
      <c r="G66" s="24">
        <v>5600000</v>
      </c>
      <c r="H66" s="18" t="s">
        <v>517</v>
      </c>
      <c r="I66" s="18">
        <v>20220318</v>
      </c>
      <c r="J66" s="18" t="s">
        <v>64</v>
      </c>
      <c r="L66" s="18" t="s">
        <v>72</v>
      </c>
      <c r="M66" s="34" t="s">
        <v>66</v>
      </c>
      <c r="P66" s="18" t="s">
        <v>81</v>
      </c>
      <c r="AB66" s="36">
        <v>62360</v>
      </c>
      <c r="AC66" s="36">
        <v>13397.5</v>
      </c>
      <c r="AD66" s="36">
        <v>24</v>
      </c>
      <c r="AE66" s="23">
        <v>3</v>
      </c>
    </row>
    <row r="67" spans="1:31" x14ac:dyDescent="0.2">
      <c r="A67" s="17" t="s">
        <v>763</v>
      </c>
      <c r="B67" s="30">
        <v>1186395</v>
      </c>
      <c r="C67" s="23" t="s">
        <v>990</v>
      </c>
      <c r="D67" s="30" t="s">
        <v>764</v>
      </c>
      <c r="E67" s="18" t="s">
        <v>765</v>
      </c>
      <c r="F67" s="24">
        <v>360000</v>
      </c>
      <c r="G67" s="24">
        <v>6000000</v>
      </c>
      <c r="H67" s="18" t="s">
        <v>517</v>
      </c>
      <c r="I67" s="18">
        <v>20220512</v>
      </c>
      <c r="J67" s="18" t="s">
        <v>64</v>
      </c>
      <c r="L67" s="18" t="s">
        <v>72</v>
      </c>
      <c r="M67" s="34" t="s">
        <v>66</v>
      </c>
      <c r="P67" s="18" t="s">
        <v>81</v>
      </c>
      <c r="AB67" s="36">
        <v>87549</v>
      </c>
      <c r="AC67" s="36">
        <v>7845</v>
      </c>
      <c r="AD67" s="36">
        <v>17</v>
      </c>
      <c r="AE67" s="23">
        <v>6</v>
      </c>
    </row>
    <row r="68" spans="1:31" x14ac:dyDescent="0.2">
      <c r="A68" s="17" t="s">
        <v>775</v>
      </c>
      <c r="B68" s="30">
        <v>1185815</v>
      </c>
      <c r="C68" s="23" t="s">
        <v>990</v>
      </c>
      <c r="D68" s="30" t="s">
        <v>776</v>
      </c>
      <c r="E68" s="18" t="s">
        <v>777</v>
      </c>
      <c r="F68" s="24">
        <v>1672000</v>
      </c>
      <c r="G68" s="24">
        <v>8800000</v>
      </c>
      <c r="H68" s="18" t="s">
        <v>517</v>
      </c>
      <c r="I68" s="18">
        <v>20220117</v>
      </c>
      <c r="J68" s="18" t="s">
        <v>64</v>
      </c>
      <c r="L68" s="18" t="s">
        <v>72</v>
      </c>
      <c r="M68" s="34" t="s">
        <v>66</v>
      </c>
      <c r="P68" s="18" t="s">
        <v>81</v>
      </c>
      <c r="AB68" s="36">
        <v>86633</v>
      </c>
      <c r="AC68" s="36">
        <v>14352</v>
      </c>
      <c r="AD68" s="36">
        <v>20</v>
      </c>
      <c r="AE68" s="23">
        <v>8</v>
      </c>
    </row>
    <row r="69" spans="1:31" x14ac:dyDescent="0.2">
      <c r="A69" s="17" t="s">
        <v>778</v>
      </c>
      <c r="B69" s="30">
        <v>1186305</v>
      </c>
      <c r="C69" s="23" t="s">
        <v>990</v>
      </c>
      <c r="D69" s="30" t="s">
        <v>779</v>
      </c>
      <c r="E69" s="18" t="s">
        <v>780</v>
      </c>
      <c r="F69" s="24">
        <v>937500.15</v>
      </c>
      <c r="G69" s="24">
        <v>6250001</v>
      </c>
      <c r="H69" s="18" t="s">
        <v>517</v>
      </c>
      <c r="I69" s="18">
        <v>20220331</v>
      </c>
      <c r="J69" s="18" t="s">
        <v>64</v>
      </c>
      <c r="L69" s="18" t="s">
        <v>72</v>
      </c>
      <c r="M69" s="34" t="s">
        <v>66</v>
      </c>
      <c r="P69" s="18" t="s">
        <v>81</v>
      </c>
      <c r="AB69" s="36">
        <v>236900</v>
      </c>
      <c r="AC69" s="36">
        <v>34630</v>
      </c>
      <c r="AD69" s="36">
        <v>27.5</v>
      </c>
      <c r="AE69" s="23">
        <v>7</v>
      </c>
    </row>
    <row r="70" spans="1:31" x14ac:dyDescent="0.2">
      <c r="A70" s="17" t="s">
        <v>790</v>
      </c>
      <c r="B70" s="30">
        <v>1186090</v>
      </c>
      <c r="C70" s="23" t="s">
        <v>990</v>
      </c>
      <c r="D70" s="30" t="s">
        <v>791</v>
      </c>
      <c r="E70" s="18" t="s">
        <v>792</v>
      </c>
      <c r="F70" s="24">
        <v>615000.30000000005</v>
      </c>
      <c r="G70" s="24">
        <v>4100002</v>
      </c>
      <c r="H70" s="18" t="s">
        <v>517</v>
      </c>
      <c r="I70" s="18">
        <v>20220322</v>
      </c>
      <c r="J70" s="18" t="s">
        <v>64</v>
      </c>
      <c r="L70" s="18" t="s">
        <v>72</v>
      </c>
      <c r="M70" s="34" t="s">
        <v>66</v>
      </c>
      <c r="P70" s="18" t="s">
        <v>81</v>
      </c>
      <c r="AB70" s="36">
        <v>129851</v>
      </c>
      <c r="AC70" s="36">
        <v>27178</v>
      </c>
      <c r="AD70" s="36">
        <v>19.5</v>
      </c>
      <c r="AE70" s="23">
        <v>8</v>
      </c>
    </row>
    <row r="71" spans="1:31" x14ac:dyDescent="0.2">
      <c r="A71" s="17" t="s">
        <v>793</v>
      </c>
      <c r="B71" s="30">
        <v>1186485</v>
      </c>
      <c r="C71" s="23" t="s">
        <v>990</v>
      </c>
      <c r="D71" s="30" t="s">
        <v>794</v>
      </c>
      <c r="E71" s="18" t="s">
        <v>795</v>
      </c>
      <c r="F71" s="24">
        <v>603500</v>
      </c>
      <c r="G71" s="24">
        <v>3550000</v>
      </c>
      <c r="H71" s="18" t="s">
        <v>517</v>
      </c>
      <c r="I71" s="18">
        <v>20220721</v>
      </c>
      <c r="J71" s="18" t="s">
        <v>64</v>
      </c>
      <c r="L71" s="18" t="s">
        <v>72</v>
      </c>
      <c r="M71" s="34" t="s">
        <v>66</v>
      </c>
      <c r="P71" s="18" t="s">
        <v>81</v>
      </c>
      <c r="AB71" s="36">
        <v>20920</v>
      </c>
      <c r="AC71" s="36">
        <v>5998</v>
      </c>
      <c r="AD71" s="36">
        <v>11</v>
      </c>
      <c r="AE71" s="23">
        <v>3</v>
      </c>
    </row>
    <row r="72" spans="1:31" x14ac:dyDescent="0.2">
      <c r="A72" s="17" t="s">
        <v>1018</v>
      </c>
      <c r="B72" s="30">
        <v>1186545</v>
      </c>
      <c r="C72" s="23" t="s">
        <v>990</v>
      </c>
      <c r="D72" s="30" t="s">
        <v>1019</v>
      </c>
      <c r="E72" s="18" t="s">
        <v>1020</v>
      </c>
      <c r="F72" s="24">
        <v>1718200</v>
      </c>
      <c r="G72" s="24">
        <v>15620000</v>
      </c>
      <c r="H72" s="18" t="s">
        <v>517</v>
      </c>
      <c r="I72" s="18">
        <v>20221212</v>
      </c>
      <c r="J72" s="18" t="s">
        <v>64</v>
      </c>
      <c r="L72" s="18" t="s">
        <v>99</v>
      </c>
      <c r="M72" s="34" t="s">
        <v>66</v>
      </c>
      <c r="P72" s="18" t="s">
        <v>81</v>
      </c>
    </row>
    <row r="73" spans="1:31" x14ac:dyDescent="0.2">
      <c r="A73" s="17" t="s">
        <v>805</v>
      </c>
      <c r="B73" s="30">
        <v>1186235</v>
      </c>
      <c r="C73" s="23" t="s">
        <v>990</v>
      </c>
      <c r="D73" s="30" t="s">
        <v>806</v>
      </c>
      <c r="E73" s="18" t="s">
        <v>807</v>
      </c>
      <c r="F73" s="24">
        <v>1327450</v>
      </c>
      <c r="G73" s="24">
        <v>26549000</v>
      </c>
      <c r="H73" s="18" t="s">
        <v>517</v>
      </c>
      <c r="I73" s="18">
        <v>20220421</v>
      </c>
      <c r="J73" s="18" t="s">
        <v>64</v>
      </c>
      <c r="L73" s="18" t="s">
        <v>77</v>
      </c>
      <c r="M73" s="34" t="s">
        <v>66</v>
      </c>
      <c r="P73" s="18" t="s">
        <v>81</v>
      </c>
      <c r="AB73" s="36">
        <v>1706512.5</v>
      </c>
      <c r="AC73" s="36">
        <v>154033.5</v>
      </c>
      <c r="AD73" s="36">
        <v>955.5</v>
      </c>
      <c r="AE73" s="23">
        <v>9</v>
      </c>
    </row>
    <row r="74" spans="1:31" x14ac:dyDescent="0.2">
      <c r="A74" s="17" t="s">
        <v>808</v>
      </c>
      <c r="B74" s="30">
        <v>1185661</v>
      </c>
      <c r="C74" s="23" t="s">
        <v>990</v>
      </c>
      <c r="D74" s="30" t="s">
        <v>809</v>
      </c>
      <c r="E74" s="18" t="s">
        <v>810</v>
      </c>
      <c r="F74" s="24">
        <v>1220500.2</v>
      </c>
      <c r="G74" s="24">
        <v>8136668</v>
      </c>
      <c r="H74" s="18" t="s">
        <v>517</v>
      </c>
      <c r="I74" s="18">
        <v>20220405</v>
      </c>
      <c r="J74" s="18" t="s">
        <v>64</v>
      </c>
      <c r="L74" s="18" t="s">
        <v>612</v>
      </c>
      <c r="M74" s="34" t="s">
        <v>19</v>
      </c>
      <c r="P74" s="18" t="s">
        <v>81</v>
      </c>
      <c r="R74" s="18" t="s">
        <v>811</v>
      </c>
      <c r="S74" s="18" t="s">
        <v>612</v>
      </c>
      <c r="AB74" s="36">
        <v>121039</v>
      </c>
      <c r="AC74" s="36">
        <v>21478</v>
      </c>
      <c r="AD74" s="36">
        <v>25</v>
      </c>
      <c r="AE74" s="23">
        <v>7</v>
      </c>
    </row>
    <row r="75" spans="1:31" x14ac:dyDescent="0.2">
      <c r="A75" s="17" t="s">
        <v>812</v>
      </c>
      <c r="B75" s="30">
        <v>1185970</v>
      </c>
      <c r="C75" s="23" t="s">
        <v>990</v>
      </c>
      <c r="D75" s="30" t="s">
        <v>813</v>
      </c>
      <c r="E75" s="18" t="s">
        <v>814</v>
      </c>
      <c r="F75" s="24">
        <v>616000</v>
      </c>
      <c r="G75" s="24">
        <v>4400000</v>
      </c>
      <c r="H75" s="18" t="s">
        <v>517</v>
      </c>
      <c r="I75" s="18">
        <v>20220214</v>
      </c>
      <c r="J75" s="18" t="s">
        <v>64</v>
      </c>
      <c r="L75" s="18" t="s">
        <v>104</v>
      </c>
      <c r="M75" s="34" t="s">
        <v>19</v>
      </c>
      <c r="P75" s="18" t="s">
        <v>81</v>
      </c>
      <c r="R75" s="18" t="s">
        <v>815</v>
      </c>
      <c r="S75" s="18" t="s">
        <v>104</v>
      </c>
      <c r="AB75" s="36">
        <v>60500</v>
      </c>
      <c r="AC75" s="36">
        <v>9000</v>
      </c>
      <c r="AD75" s="36">
        <v>5</v>
      </c>
      <c r="AE75" s="23">
        <v>2</v>
      </c>
    </row>
    <row r="76" spans="1:31" x14ac:dyDescent="0.2">
      <c r="A76" s="17" t="s">
        <v>830</v>
      </c>
      <c r="B76" s="30">
        <v>1185895</v>
      </c>
      <c r="C76" s="23" t="s">
        <v>990</v>
      </c>
      <c r="D76" s="30" t="s">
        <v>831</v>
      </c>
      <c r="E76" s="18" t="s">
        <v>832</v>
      </c>
      <c r="F76" s="24">
        <v>753500</v>
      </c>
      <c r="G76" s="24">
        <v>7535000</v>
      </c>
      <c r="H76" s="18" t="s">
        <v>517</v>
      </c>
      <c r="I76" s="18">
        <v>20220406</v>
      </c>
      <c r="J76" s="18" t="s">
        <v>64</v>
      </c>
      <c r="L76" s="18" t="s">
        <v>72</v>
      </c>
      <c r="M76" s="34" t="s">
        <v>66</v>
      </c>
      <c r="P76" s="18" t="s">
        <v>81</v>
      </c>
      <c r="AB76" s="36">
        <v>32501.5</v>
      </c>
      <c r="AC76" s="36">
        <v>6089</v>
      </c>
      <c r="AD76" s="36">
        <v>64.5</v>
      </c>
      <c r="AE76" s="23">
        <v>8</v>
      </c>
    </row>
    <row r="77" spans="1:31" x14ac:dyDescent="0.2">
      <c r="A77" s="17" t="s">
        <v>833</v>
      </c>
      <c r="B77" s="30">
        <v>1186480</v>
      </c>
      <c r="C77" s="23" t="s">
        <v>990</v>
      </c>
      <c r="D77" s="30" t="s">
        <v>834</v>
      </c>
      <c r="E77" s="18" t="s">
        <v>835</v>
      </c>
      <c r="F77" s="24">
        <v>467500</v>
      </c>
      <c r="G77" s="24">
        <v>5500000</v>
      </c>
      <c r="H77" s="18" t="s">
        <v>517</v>
      </c>
      <c r="I77" s="18">
        <v>20220727</v>
      </c>
      <c r="J77" s="18" t="s">
        <v>64</v>
      </c>
      <c r="L77" s="18" t="s">
        <v>72</v>
      </c>
      <c r="M77" s="34" t="s">
        <v>66</v>
      </c>
      <c r="P77" s="18" t="s">
        <v>81</v>
      </c>
      <c r="AB77" s="36">
        <v>126339</v>
      </c>
      <c r="AC77" s="36">
        <v>25201</v>
      </c>
      <c r="AD77" s="36">
        <v>42</v>
      </c>
      <c r="AE77" s="23">
        <v>5</v>
      </c>
    </row>
    <row r="78" spans="1:31" x14ac:dyDescent="0.2">
      <c r="A78" s="17" t="s">
        <v>845</v>
      </c>
      <c r="B78" s="30">
        <v>1185690</v>
      </c>
      <c r="C78" s="23" t="s">
        <v>990</v>
      </c>
      <c r="D78" s="30" t="s">
        <v>846</v>
      </c>
      <c r="E78" s="18" t="s">
        <v>847</v>
      </c>
      <c r="F78" s="24">
        <v>380000</v>
      </c>
      <c r="G78" s="24">
        <v>4000000</v>
      </c>
      <c r="H78" s="18" t="s">
        <v>517</v>
      </c>
      <c r="I78" s="18">
        <v>20220127</v>
      </c>
      <c r="J78" s="18" t="s">
        <v>64</v>
      </c>
      <c r="L78" s="18" t="s">
        <v>72</v>
      </c>
      <c r="M78" s="34" t="s">
        <v>66</v>
      </c>
      <c r="P78" s="18" t="s">
        <v>81</v>
      </c>
      <c r="AB78" s="36">
        <v>620300</v>
      </c>
      <c r="AC78" s="36">
        <v>107557.5</v>
      </c>
      <c r="AD78" s="36">
        <v>59</v>
      </c>
      <c r="AE78" s="23">
        <v>9</v>
      </c>
    </row>
    <row r="79" spans="1:31" x14ac:dyDescent="0.2">
      <c r="A79" s="17" t="s">
        <v>848</v>
      </c>
      <c r="B79" s="30">
        <v>1186195</v>
      </c>
      <c r="C79" s="23" t="s">
        <v>990</v>
      </c>
      <c r="D79" s="30" t="s">
        <v>849</v>
      </c>
      <c r="E79" s="18" t="s">
        <v>850</v>
      </c>
      <c r="F79" s="24">
        <v>630000.10499999998</v>
      </c>
      <c r="G79" s="24">
        <v>6000001</v>
      </c>
      <c r="H79" s="18" t="s">
        <v>517</v>
      </c>
      <c r="I79" s="18">
        <v>20220323</v>
      </c>
      <c r="J79" s="18" t="s">
        <v>64</v>
      </c>
      <c r="L79" s="18" t="s">
        <v>72</v>
      </c>
      <c r="M79" s="34" t="s">
        <v>66</v>
      </c>
      <c r="P79" s="18" t="s">
        <v>81</v>
      </c>
      <c r="AB79" s="36">
        <v>727053</v>
      </c>
      <c r="AC79" s="36">
        <v>92446</v>
      </c>
      <c r="AD79" s="36">
        <v>35</v>
      </c>
      <c r="AE79" s="23">
        <v>5</v>
      </c>
    </row>
    <row r="80" spans="1:31" x14ac:dyDescent="0.2">
      <c r="A80" s="17" t="s">
        <v>851</v>
      </c>
      <c r="B80" s="30">
        <v>1186455</v>
      </c>
      <c r="C80" s="23" t="s">
        <v>990</v>
      </c>
      <c r="D80" s="30" t="s">
        <v>852</v>
      </c>
      <c r="E80" s="18" t="s">
        <v>853</v>
      </c>
      <c r="F80" s="24">
        <v>870000</v>
      </c>
      <c r="G80" s="24">
        <v>5800000</v>
      </c>
      <c r="H80" s="18" t="s">
        <v>517</v>
      </c>
      <c r="I80" s="18">
        <v>20220629</v>
      </c>
      <c r="J80" s="18" t="s">
        <v>64</v>
      </c>
      <c r="L80" s="18" t="s">
        <v>77</v>
      </c>
      <c r="M80" s="34" t="s">
        <v>66</v>
      </c>
      <c r="P80" s="18" t="s">
        <v>81</v>
      </c>
      <c r="AB80" s="36">
        <v>75000</v>
      </c>
      <c r="AC80" s="36">
        <v>8670</v>
      </c>
      <c r="AD80" s="36">
        <v>9</v>
      </c>
      <c r="AE80" s="23">
        <v>3</v>
      </c>
    </row>
    <row r="81" spans="1:31" x14ac:dyDescent="0.2">
      <c r="A81" s="17" t="s">
        <v>857</v>
      </c>
      <c r="B81" s="30">
        <v>1185900</v>
      </c>
      <c r="C81" s="23" t="s">
        <v>990</v>
      </c>
      <c r="D81" s="30" t="s">
        <v>858</v>
      </c>
      <c r="E81" s="18" t="s">
        <v>859</v>
      </c>
      <c r="F81" s="24">
        <v>615000</v>
      </c>
      <c r="G81" s="24">
        <v>4100000</v>
      </c>
      <c r="H81" s="18" t="s">
        <v>517</v>
      </c>
      <c r="I81" s="18">
        <v>20220210</v>
      </c>
      <c r="J81" s="18" t="s">
        <v>64</v>
      </c>
      <c r="L81" s="18" t="s">
        <v>72</v>
      </c>
      <c r="M81" s="34" t="s">
        <v>66</v>
      </c>
      <c r="P81" s="18" t="s">
        <v>81</v>
      </c>
      <c r="AB81" s="36">
        <v>237000</v>
      </c>
      <c r="AC81" s="36">
        <v>37335</v>
      </c>
      <c r="AD81" s="36">
        <v>7</v>
      </c>
      <c r="AE81" s="23">
        <v>4</v>
      </c>
    </row>
    <row r="82" spans="1:31" x14ac:dyDescent="0.2">
      <c r="A82" s="17" t="s">
        <v>860</v>
      </c>
      <c r="B82" s="30">
        <v>1185880</v>
      </c>
      <c r="C82" s="23" t="s">
        <v>990</v>
      </c>
      <c r="D82" s="30" t="s">
        <v>861</v>
      </c>
      <c r="E82" s="18" t="s">
        <v>862</v>
      </c>
      <c r="F82" s="24">
        <v>451000</v>
      </c>
      <c r="G82" s="24">
        <v>4100000</v>
      </c>
      <c r="H82" s="18" t="s">
        <v>517</v>
      </c>
      <c r="I82" s="18">
        <v>20220210</v>
      </c>
      <c r="J82" s="18" t="s">
        <v>64</v>
      </c>
      <c r="L82" s="18" t="s">
        <v>72</v>
      </c>
      <c r="M82" s="34" t="s">
        <v>66</v>
      </c>
      <c r="P82" s="18" t="s">
        <v>81</v>
      </c>
      <c r="AB82" s="36">
        <v>275000</v>
      </c>
      <c r="AC82" s="36">
        <v>44385</v>
      </c>
      <c r="AD82" s="36">
        <v>9</v>
      </c>
      <c r="AE82" s="23">
        <v>5</v>
      </c>
    </row>
    <row r="83" spans="1:31" x14ac:dyDescent="0.2">
      <c r="A83" s="17" t="s">
        <v>869</v>
      </c>
      <c r="B83" s="30">
        <v>1187075</v>
      </c>
      <c r="C83" s="23" t="s">
        <v>990</v>
      </c>
      <c r="D83" s="30" t="s">
        <v>870</v>
      </c>
      <c r="E83" s="18" t="s">
        <v>871</v>
      </c>
      <c r="F83" s="24">
        <v>3245000</v>
      </c>
      <c r="G83" s="24">
        <v>11000000</v>
      </c>
      <c r="H83" s="18" t="s">
        <v>517</v>
      </c>
      <c r="I83" s="18">
        <v>20221116</v>
      </c>
      <c r="J83" s="18" t="s">
        <v>64</v>
      </c>
      <c r="L83" s="18" t="s">
        <v>77</v>
      </c>
      <c r="M83" s="34" t="s">
        <v>66</v>
      </c>
      <c r="P83" s="18" t="s">
        <v>81</v>
      </c>
      <c r="AB83" s="36">
        <v>37000</v>
      </c>
      <c r="AC83" s="36">
        <v>6190</v>
      </c>
      <c r="AD83" s="36">
        <v>2</v>
      </c>
      <c r="AE83" s="23">
        <v>2</v>
      </c>
    </row>
    <row r="84" spans="1:31" x14ac:dyDescent="0.2">
      <c r="A84" s="17" t="s">
        <v>875</v>
      </c>
      <c r="B84" s="30">
        <v>1186330</v>
      </c>
      <c r="C84" s="23" t="s">
        <v>990</v>
      </c>
      <c r="D84" s="30" t="s">
        <v>876</v>
      </c>
      <c r="E84" s="18" t="s">
        <v>877</v>
      </c>
      <c r="F84" s="24">
        <v>24000000</v>
      </c>
      <c r="G84" s="24">
        <v>40000000</v>
      </c>
      <c r="H84" s="18" t="s">
        <v>517</v>
      </c>
      <c r="I84" s="18">
        <v>20220516</v>
      </c>
      <c r="J84" s="18" t="s">
        <v>64</v>
      </c>
      <c r="L84" s="18" t="s">
        <v>199</v>
      </c>
      <c r="M84" s="34" t="s">
        <v>66</v>
      </c>
      <c r="P84" s="18" t="s">
        <v>81</v>
      </c>
      <c r="AB84" s="36">
        <v>147530</v>
      </c>
      <c r="AC84" s="36">
        <v>58009</v>
      </c>
      <c r="AD84" s="36">
        <v>23</v>
      </c>
      <c r="AE84" s="23">
        <v>2</v>
      </c>
    </row>
    <row r="85" spans="1:31" x14ac:dyDescent="0.2">
      <c r="A85" s="17" t="s">
        <v>882</v>
      </c>
      <c r="B85" s="30">
        <v>1185570</v>
      </c>
      <c r="C85" s="23" t="s">
        <v>990</v>
      </c>
      <c r="D85" s="30" t="s">
        <v>883</v>
      </c>
      <c r="E85" s="18" t="s">
        <v>884</v>
      </c>
      <c r="F85" s="24">
        <v>632000</v>
      </c>
      <c r="G85" s="24">
        <v>7900000</v>
      </c>
      <c r="H85" s="18" t="s">
        <v>517</v>
      </c>
      <c r="I85" s="18">
        <v>20220211</v>
      </c>
      <c r="J85" s="18" t="s">
        <v>64</v>
      </c>
      <c r="L85" s="18" t="s">
        <v>87</v>
      </c>
      <c r="M85" s="34" t="s">
        <v>66</v>
      </c>
      <c r="P85" s="18" t="s">
        <v>81</v>
      </c>
      <c r="T85" s="18" t="s">
        <v>81</v>
      </c>
      <c r="AB85" s="36">
        <v>75000</v>
      </c>
      <c r="AC85" s="36">
        <v>7600</v>
      </c>
      <c r="AD85" s="36">
        <v>4</v>
      </c>
      <c r="AE85" s="23">
        <v>1</v>
      </c>
    </row>
    <row r="86" spans="1:31" x14ac:dyDescent="0.2">
      <c r="A86" s="17" t="s">
        <v>897</v>
      </c>
      <c r="B86" s="30">
        <v>1186276</v>
      </c>
      <c r="C86" s="23" t="s">
        <v>990</v>
      </c>
      <c r="D86" s="30" t="s">
        <v>898</v>
      </c>
      <c r="E86" s="18" t="s">
        <v>899</v>
      </c>
      <c r="F86" s="24">
        <v>680000.1</v>
      </c>
      <c r="G86" s="24">
        <v>6800001</v>
      </c>
      <c r="H86" s="18" t="s">
        <v>517</v>
      </c>
      <c r="I86" s="18">
        <v>20220616</v>
      </c>
      <c r="J86" s="18" t="s">
        <v>64</v>
      </c>
      <c r="L86" s="18" t="s">
        <v>72</v>
      </c>
      <c r="M86" s="34" t="s">
        <v>66</v>
      </c>
      <c r="P86" s="18" t="s">
        <v>81</v>
      </c>
      <c r="AB86" s="36">
        <v>26000</v>
      </c>
      <c r="AC86" s="36">
        <v>3250</v>
      </c>
      <c r="AD86" s="36">
        <v>4</v>
      </c>
      <c r="AE86" s="23">
        <v>3</v>
      </c>
    </row>
    <row r="87" spans="1:31" x14ac:dyDescent="0.2">
      <c r="A87" s="17" t="s">
        <v>900</v>
      </c>
      <c r="B87" s="30">
        <v>1186510</v>
      </c>
      <c r="C87" s="23" t="s">
        <v>990</v>
      </c>
      <c r="D87" s="30" t="s">
        <v>901</v>
      </c>
      <c r="E87" s="18" t="s">
        <v>902</v>
      </c>
      <c r="F87" s="24">
        <v>360000</v>
      </c>
      <c r="G87" s="24">
        <v>4500000</v>
      </c>
      <c r="H87" s="18" t="s">
        <v>517</v>
      </c>
      <c r="I87" s="18">
        <v>20220811</v>
      </c>
      <c r="J87" s="18" t="s">
        <v>64</v>
      </c>
      <c r="L87" s="18" t="s">
        <v>72</v>
      </c>
      <c r="M87" s="34" t="s">
        <v>66</v>
      </c>
      <c r="P87" s="18" t="s">
        <v>81</v>
      </c>
      <c r="AB87" s="36">
        <v>7000</v>
      </c>
      <c r="AC87" s="36">
        <v>735</v>
      </c>
      <c r="AD87" s="36">
        <v>2</v>
      </c>
      <c r="AE87" s="23">
        <v>1</v>
      </c>
    </row>
    <row r="88" spans="1:31" x14ac:dyDescent="0.2">
      <c r="A88" s="17" t="s">
        <v>907</v>
      </c>
      <c r="B88" s="30">
        <v>1186580</v>
      </c>
      <c r="C88" s="23" t="s">
        <v>990</v>
      </c>
      <c r="D88" s="30" t="s">
        <v>908</v>
      </c>
      <c r="E88" s="18" t="s">
        <v>909</v>
      </c>
      <c r="F88" s="24">
        <v>1045500</v>
      </c>
      <c r="G88" s="24">
        <v>5100000</v>
      </c>
      <c r="H88" s="18" t="s">
        <v>517</v>
      </c>
      <c r="I88" s="18">
        <v>20220808</v>
      </c>
      <c r="J88" s="18" t="s">
        <v>64</v>
      </c>
      <c r="L88" s="18" t="s">
        <v>72</v>
      </c>
      <c r="M88" s="34" t="s">
        <v>66</v>
      </c>
      <c r="P88" s="18" t="s">
        <v>81</v>
      </c>
      <c r="AB88" s="36">
        <v>64500</v>
      </c>
      <c r="AC88" s="36">
        <v>12973</v>
      </c>
      <c r="AD88" s="36">
        <v>12</v>
      </c>
      <c r="AE88" s="23">
        <v>4</v>
      </c>
    </row>
    <row r="89" spans="1:31" x14ac:dyDescent="0.2">
      <c r="A89" s="17" t="s">
        <v>910</v>
      </c>
      <c r="B89" s="30">
        <v>1185780</v>
      </c>
      <c r="C89" s="23" t="s">
        <v>990</v>
      </c>
      <c r="D89" s="30" t="s">
        <v>911</v>
      </c>
      <c r="E89" s="18" t="s">
        <v>912</v>
      </c>
      <c r="F89" s="24">
        <v>1276000</v>
      </c>
      <c r="G89" s="24">
        <v>11600000</v>
      </c>
      <c r="H89" s="18" t="s">
        <v>517</v>
      </c>
      <c r="I89" s="18">
        <v>20220405</v>
      </c>
      <c r="J89" s="18" t="s">
        <v>64</v>
      </c>
      <c r="L89" s="18" t="s">
        <v>77</v>
      </c>
      <c r="M89" s="34" t="s">
        <v>66</v>
      </c>
      <c r="P89" s="18" t="s">
        <v>81</v>
      </c>
      <c r="AB89" s="36">
        <v>220072.5</v>
      </c>
      <c r="AC89" s="36">
        <v>22550.5</v>
      </c>
      <c r="AD89" s="36">
        <v>48</v>
      </c>
      <c r="AE89" s="23">
        <v>9</v>
      </c>
    </row>
    <row r="90" spans="1:31" x14ac:dyDescent="0.2">
      <c r="A90" s="17" t="s">
        <v>919</v>
      </c>
      <c r="B90" s="30">
        <v>1185431</v>
      </c>
      <c r="C90" s="23" t="s">
        <v>990</v>
      </c>
      <c r="D90" s="30" t="s">
        <v>920</v>
      </c>
      <c r="E90" s="18" t="s">
        <v>921</v>
      </c>
      <c r="F90" s="24">
        <v>784000</v>
      </c>
      <c r="G90" s="24">
        <v>5600000</v>
      </c>
      <c r="H90" s="18" t="s">
        <v>517</v>
      </c>
      <c r="I90" s="18">
        <v>20220412</v>
      </c>
      <c r="J90" s="18" t="s">
        <v>64</v>
      </c>
      <c r="L90" s="18" t="s">
        <v>72</v>
      </c>
      <c r="M90" s="34" t="s">
        <v>66</v>
      </c>
      <c r="P90" s="18" t="s">
        <v>81</v>
      </c>
      <c r="T90" s="18" t="s">
        <v>81</v>
      </c>
      <c r="AB90" s="36">
        <v>98500.5</v>
      </c>
      <c r="AC90" s="36">
        <v>13275</v>
      </c>
      <c r="AD90" s="36">
        <v>14</v>
      </c>
      <c r="AE90" s="23">
        <v>5</v>
      </c>
    </row>
    <row r="91" spans="1:31" x14ac:dyDescent="0.2">
      <c r="A91" s="17" t="s">
        <v>931</v>
      </c>
      <c r="B91" s="30">
        <v>1185985</v>
      </c>
      <c r="C91" s="23" t="s">
        <v>990</v>
      </c>
      <c r="D91" s="30" t="s">
        <v>932</v>
      </c>
      <c r="E91" s="18" t="s">
        <v>933</v>
      </c>
      <c r="F91" s="24">
        <v>1628370</v>
      </c>
      <c r="G91" s="24">
        <v>6031000</v>
      </c>
      <c r="H91" s="18" t="s">
        <v>517</v>
      </c>
      <c r="I91" s="18">
        <v>20220622</v>
      </c>
      <c r="J91" s="18" t="s">
        <v>64</v>
      </c>
      <c r="L91" s="18" t="s">
        <v>77</v>
      </c>
      <c r="M91" s="34" t="s">
        <v>66</v>
      </c>
      <c r="P91" s="18" t="s">
        <v>81</v>
      </c>
      <c r="AB91" s="36">
        <v>379500</v>
      </c>
      <c r="AC91" s="36">
        <v>86945</v>
      </c>
      <c r="AD91" s="36">
        <v>8</v>
      </c>
      <c r="AE91" s="23">
        <v>2</v>
      </c>
    </row>
    <row r="92" spans="1:31" x14ac:dyDescent="0.2">
      <c r="A92" s="17" t="s">
        <v>934</v>
      </c>
      <c r="B92" s="30">
        <v>1186165</v>
      </c>
      <c r="C92" s="23" t="s">
        <v>990</v>
      </c>
      <c r="D92" s="30" t="s">
        <v>935</v>
      </c>
      <c r="E92" s="18" t="s">
        <v>936</v>
      </c>
      <c r="F92" s="24">
        <v>1641600</v>
      </c>
      <c r="G92" s="24">
        <v>27360000</v>
      </c>
      <c r="H92" s="18" t="s">
        <v>517</v>
      </c>
      <c r="I92" s="18">
        <v>20220426</v>
      </c>
      <c r="J92" s="18" t="s">
        <v>64</v>
      </c>
      <c r="L92" s="18" t="s">
        <v>82</v>
      </c>
      <c r="M92" s="34" t="s">
        <v>66</v>
      </c>
      <c r="P92" s="18" t="s">
        <v>81</v>
      </c>
      <c r="AB92" s="36">
        <v>781704</v>
      </c>
      <c r="AC92" s="36">
        <v>85974.5</v>
      </c>
      <c r="AD92" s="36">
        <v>451.5</v>
      </c>
      <c r="AE92" s="23">
        <v>5</v>
      </c>
    </row>
    <row r="93" spans="1:31" x14ac:dyDescent="0.2">
      <c r="A93" s="17" t="s">
        <v>937</v>
      </c>
      <c r="B93" s="30">
        <v>1185950</v>
      </c>
      <c r="C93" s="23" t="s">
        <v>990</v>
      </c>
      <c r="D93" s="30" t="s">
        <v>938</v>
      </c>
      <c r="E93" s="18" t="s">
        <v>939</v>
      </c>
      <c r="F93" s="24">
        <v>304710</v>
      </c>
      <c r="G93" s="24">
        <v>5078500</v>
      </c>
      <c r="H93" s="18" t="s">
        <v>517</v>
      </c>
      <c r="I93" s="18">
        <v>20221014</v>
      </c>
      <c r="J93" s="18" t="s">
        <v>64</v>
      </c>
      <c r="L93" s="18" t="s">
        <v>77</v>
      </c>
      <c r="M93" s="34" t="s">
        <v>66</v>
      </c>
      <c r="P93" s="18" t="s">
        <v>81</v>
      </c>
      <c r="AB93" s="36">
        <v>6372</v>
      </c>
      <c r="AC93" s="36">
        <v>491</v>
      </c>
      <c r="AD93" s="36">
        <v>33</v>
      </c>
      <c r="AE93" s="23">
        <v>3</v>
      </c>
    </row>
    <row r="94" spans="1:31" x14ac:dyDescent="0.2">
      <c r="A94" s="17" t="s">
        <v>949</v>
      </c>
      <c r="B94" s="30">
        <v>1186585</v>
      </c>
      <c r="C94" s="23" t="s">
        <v>990</v>
      </c>
      <c r="D94" s="30" t="s">
        <v>950</v>
      </c>
      <c r="E94" s="18" t="s">
        <v>951</v>
      </c>
      <c r="F94" s="24">
        <v>880000</v>
      </c>
      <c r="G94" s="24">
        <v>5500000</v>
      </c>
      <c r="H94" s="18" t="s">
        <v>517</v>
      </c>
      <c r="I94" s="18">
        <v>20220808</v>
      </c>
      <c r="J94" s="18" t="s">
        <v>64</v>
      </c>
      <c r="L94" s="18" t="s">
        <v>72</v>
      </c>
      <c r="M94" s="34" t="s">
        <v>66</v>
      </c>
      <c r="P94" s="18" t="s">
        <v>81</v>
      </c>
      <c r="AB94" s="36">
        <v>1070239</v>
      </c>
      <c r="AC94" s="36">
        <v>212375</v>
      </c>
      <c r="AD94" s="36">
        <v>23</v>
      </c>
      <c r="AE94" s="23">
        <v>5</v>
      </c>
    </row>
    <row r="95" spans="1:31" x14ac:dyDescent="0.2">
      <c r="A95" s="17" t="s">
        <v>952</v>
      </c>
      <c r="B95" s="30">
        <v>1185986</v>
      </c>
      <c r="C95" s="23" t="s">
        <v>990</v>
      </c>
      <c r="D95" s="30" t="s">
        <v>953</v>
      </c>
      <c r="E95" s="18" t="s">
        <v>954</v>
      </c>
      <c r="F95" s="24">
        <v>4600000</v>
      </c>
      <c r="G95" s="24">
        <v>40000000</v>
      </c>
      <c r="H95" s="18" t="s">
        <v>517</v>
      </c>
      <c r="I95" s="18">
        <v>20220121</v>
      </c>
      <c r="J95" s="18" t="s">
        <v>64</v>
      </c>
      <c r="L95" s="18" t="s">
        <v>87</v>
      </c>
      <c r="M95" s="34" t="s">
        <v>66</v>
      </c>
      <c r="P95" s="18" t="s">
        <v>81</v>
      </c>
      <c r="AB95" s="36">
        <v>1831744.5</v>
      </c>
      <c r="AC95" s="36">
        <v>305423</v>
      </c>
      <c r="AD95" s="36">
        <v>101</v>
      </c>
      <c r="AE95" s="23">
        <v>9</v>
      </c>
    </row>
    <row r="96" spans="1:31" x14ac:dyDescent="0.2">
      <c r="A96" s="17" t="s">
        <v>955</v>
      </c>
      <c r="B96" s="30">
        <v>1186225</v>
      </c>
      <c r="C96" s="23" t="s">
        <v>990</v>
      </c>
      <c r="D96" s="30" t="s">
        <v>956</v>
      </c>
      <c r="E96" s="18" t="s">
        <v>957</v>
      </c>
      <c r="F96" s="24">
        <v>700000</v>
      </c>
      <c r="G96" s="24">
        <v>10000000</v>
      </c>
      <c r="H96" s="18" t="s">
        <v>517</v>
      </c>
      <c r="I96" s="18">
        <v>20220420</v>
      </c>
      <c r="J96" s="18" t="s">
        <v>64</v>
      </c>
      <c r="L96" s="18" t="s">
        <v>87</v>
      </c>
      <c r="M96" s="34" t="s">
        <v>66</v>
      </c>
      <c r="P96" s="18" t="s">
        <v>81</v>
      </c>
      <c r="AB96" s="36">
        <v>111880</v>
      </c>
      <c r="AC96" s="36">
        <v>11727</v>
      </c>
      <c r="AD96" s="36">
        <v>15</v>
      </c>
      <c r="AE96" s="23">
        <v>5</v>
      </c>
    </row>
    <row r="97" spans="1:31" x14ac:dyDescent="0.2">
      <c r="A97" s="17" t="s">
        <v>1021</v>
      </c>
      <c r="B97" s="30">
        <v>1186950</v>
      </c>
      <c r="C97" s="23" t="s">
        <v>990</v>
      </c>
      <c r="D97" s="30" t="s">
        <v>1022</v>
      </c>
      <c r="E97" s="18" t="s">
        <v>1023</v>
      </c>
      <c r="F97" s="24">
        <v>638800</v>
      </c>
      <c r="G97" s="24">
        <v>6388000</v>
      </c>
      <c r="H97" s="18" t="s">
        <v>517</v>
      </c>
      <c r="I97" s="18">
        <v>20221222</v>
      </c>
      <c r="J97" s="18" t="s">
        <v>64</v>
      </c>
      <c r="L97" s="18" t="s">
        <v>72</v>
      </c>
      <c r="M97" s="34" t="s">
        <v>66</v>
      </c>
      <c r="P97" s="18" t="s">
        <v>81</v>
      </c>
    </row>
    <row r="98" spans="1:31" x14ac:dyDescent="0.2">
      <c r="A98" s="17" t="s">
        <v>529</v>
      </c>
      <c r="B98" s="30">
        <v>1185500</v>
      </c>
      <c r="C98" s="23" t="s">
        <v>990</v>
      </c>
      <c r="D98" s="30" t="s">
        <v>530</v>
      </c>
      <c r="E98" s="18" t="s">
        <v>531</v>
      </c>
      <c r="F98" s="24">
        <v>1858014.57</v>
      </c>
      <c r="G98" s="24">
        <v>185801457</v>
      </c>
      <c r="H98" s="18" t="s">
        <v>69</v>
      </c>
      <c r="I98" s="18">
        <v>20220207</v>
      </c>
      <c r="J98" s="18" t="s">
        <v>84</v>
      </c>
      <c r="L98" s="18" t="s">
        <v>138</v>
      </c>
      <c r="M98" s="34" t="s">
        <v>138</v>
      </c>
      <c r="T98" s="18" t="s">
        <v>81</v>
      </c>
      <c r="Z98" s="19" t="s">
        <v>348</v>
      </c>
      <c r="AB98" s="36">
        <v>45239978</v>
      </c>
      <c r="AC98" s="36">
        <v>1521773.5</v>
      </c>
      <c r="AD98" s="36">
        <v>2008</v>
      </c>
      <c r="AE98" s="23">
        <v>7</v>
      </c>
    </row>
    <row r="99" spans="1:31" x14ac:dyDescent="0.2">
      <c r="A99" s="17" t="s">
        <v>550</v>
      </c>
      <c r="B99" s="30">
        <v>1186415</v>
      </c>
      <c r="C99" s="23" t="s">
        <v>990</v>
      </c>
      <c r="D99" s="30" t="s">
        <v>551</v>
      </c>
      <c r="E99" s="18" t="s">
        <v>552</v>
      </c>
      <c r="F99" s="24">
        <v>30826980</v>
      </c>
      <c r="G99" s="24">
        <v>68504400</v>
      </c>
      <c r="H99" s="18" t="s">
        <v>69</v>
      </c>
      <c r="I99" s="18">
        <v>20220614</v>
      </c>
      <c r="J99" s="18" t="s">
        <v>91</v>
      </c>
      <c r="L99" s="18" t="s">
        <v>72</v>
      </c>
      <c r="M99" s="34" t="s">
        <v>66</v>
      </c>
      <c r="AB99" s="36">
        <v>5382379</v>
      </c>
      <c r="AC99" s="36">
        <v>2710888.5</v>
      </c>
      <c r="AD99" s="36">
        <v>1467</v>
      </c>
      <c r="AE99" s="23">
        <v>7</v>
      </c>
    </row>
    <row r="100" spans="1:31" x14ac:dyDescent="0.2">
      <c r="A100" s="17" t="s">
        <v>575</v>
      </c>
      <c r="B100" s="30">
        <v>1186300</v>
      </c>
      <c r="C100" s="23" t="s">
        <v>990</v>
      </c>
      <c r="D100" s="30" t="s">
        <v>576</v>
      </c>
      <c r="E100" s="18" t="s">
        <v>577</v>
      </c>
      <c r="F100" s="24">
        <v>42967038.289999999</v>
      </c>
      <c r="G100" s="24">
        <v>390609439</v>
      </c>
      <c r="H100" s="18" t="s">
        <v>69</v>
      </c>
      <c r="I100" s="18">
        <v>20221110</v>
      </c>
      <c r="J100" s="18" t="s">
        <v>91</v>
      </c>
      <c r="L100" s="18" t="s">
        <v>578</v>
      </c>
      <c r="M100" s="34" t="s">
        <v>120</v>
      </c>
      <c r="N100" s="18" t="s">
        <v>97</v>
      </c>
      <c r="AB100" s="36">
        <v>24560</v>
      </c>
      <c r="AC100" s="36">
        <v>3102</v>
      </c>
      <c r="AD100" s="36">
        <v>20</v>
      </c>
      <c r="AE100" s="23">
        <v>1</v>
      </c>
    </row>
    <row r="101" spans="1:31" x14ac:dyDescent="0.2">
      <c r="A101" s="17" t="s">
        <v>597</v>
      </c>
      <c r="B101" s="30">
        <v>1186236</v>
      </c>
      <c r="C101" s="23" t="s">
        <v>990</v>
      </c>
      <c r="D101" s="30" t="s">
        <v>598</v>
      </c>
      <c r="E101" s="18" t="s">
        <v>599</v>
      </c>
      <c r="F101" s="24">
        <v>29803587.300000001</v>
      </c>
      <c r="G101" s="24">
        <v>66230194</v>
      </c>
      <c r="H101" s="18" t="s">
        <v>69</v>
      </c>
      <c r="I101" s="18">
        <v>20220526</v>
      </c>
      <c r="J101" s="18" t="s">
        <v>84</v>
      </c>
      <c r="L101" s="18" t="s">
        <v>77</v>
      </c>
      <c r="M101" s="34" t="s">
        <v>66</v>
      </c>
      <c r="O101" s="18" t="s">
        <v>118</v>
      </c>
      <c r="Z101" s="19" t="s">
        <v>203</v>
      </c>
      <c r="AB101" s="36">
        <v>1742717</v>
      </c>
      <c r="AC101" s="36">
        <v>930554</v>
      </c>
      <c r="AD101" s="36">
        <v>622</v>
      </c>
      <c r="AE101" s="23">
        <v>8</v>
      </c>
    </row>
    <row r="102" spans="1:31" x14ac:dyDescent="0.2">
      <c r="A102" s="17" t="s">
        <v>603</v>
      </c>
      <c r="B102" s="30">
        <v>1186620</v>
      </c>
      <c r="C102" s="23" t="s">
        <v>990</v>
      </c>
      <c r="D102" s="30" t="s">
        <v>604</v>
      </c>
      <c r="E102" s="18" t="s">
        <v>605</v>
      </c>
      <c r="F102" s="24">
        <v>340085084</v>
      </c>
      <c r="G102" s="24">
        <v>425106355</v>
      </c>
      <c r="H102" s="18" t="s">
        <v>69</v>
      </c>
      <c r="I102" s="18">
        <v>20220620</v>
      </c>
      <c r="J102" s="18" t="s">
        <v>95</v>
      </c>
      <c r="L102" s="18" t="s">
        <v>87</v>
      </c>
      <c r="M102" s="34" t="s">
        <v>66</v>
      </c>
      <c r="AB102" s="36">
        <v>40809280</v>
      </c>
      <c r="AC102" s="36">
        <v>29565870</v>
      </c>
      <c r="AD102" s="36">
        <v>11619</v>
      </c>
      <c r="AE102" s="23">
        <v>7</v>
      </c>
    </row>
    <row r="103" spans="1:31" x14ac:dyDescent="0.2">
      <c r="A103" s="17" t="s">
        <v>651</v>
      </c>
      <c r="B103" s="30">
        <v>1186700</v>
      </c>
      <c r="C103" s="23" t="s">
        <v>990</v>
      </c>
      <c r="D103" s="30" t="s">
        <v>652</v>
      </c>
      <c r="E103" s="18" t="s">
        <v>653</v>
      </c>
      <c r="F103" s="24">
        <v>6889885.5199999996</v>
      </c>
      <c r="G103" s="24">
        <v>86123569</v>
      </c>
      <c r="H103" s="18" t="s">
        <v>69</v>
      </c>
      <c r="I103" s="18">
        <v>20220817</v>
      </c>
      <c r="J103" s="18" t="s">
        <v>92</v>
      </c>
      <c r="L103" s="18" t="s">
        <v>77</v>
      </c>
      <c r="M103" s="34" t="s">
        <v>66</v>
      </c>
      <c r="X103" s="18" t="s">
        <v>290</v>
      </c>
      <c r="AB103" s="36">
        <v>2239476</v>
      </c>
      <c r="AC103" s="36">
        <v>445154</v>
      </c>
      <c r="AD103" s="36">
        <v>2732</v>
      </c>
      <c r="AE103" s="23">
        <v>5</v>
      </c>
    </row>
    <row r="104" spans="1:31" x14ac:dyDescent="0.2">
      <c r="A104" s="17" t="s">
        <v>660</v>
      </c>
      <c r="B104" s="30">
        <v>1186186</v>
      </c>
      <c r="C104" s="23" t="s">
        <v>990</v>
      </c>
      <c r="D104" s="30" t="s">
        <v>661</v>
      </c>
      <c r="E104" s="18" t="s">
        <v>662</v>
      </c>
      <c r="F104" s="24">
        <v>8381673.4500000002</v>
      </c>
      <c r="G104" s="24">
        <v>62086470</v>
      </c>
      <c r="H104" s="18" t="s">
        <v>69</v>
      </c>
      <c r="I104" s="18">
        <v>20220304</v>
      </c>
      <c r="J104" s="18" t="s">
        <v>91</v>
      </c>
      <c r="L104" s="18" t="s">
        <v>72</v>
      </c>
      <c r="M104" s="34" t="s">
        <v>66</v>
      </c>
      <c r="O104" s="18" t="s">
        <v>118</v>
      </c>
      <c r="AB104" s="36">
        <v>19551833</v>
      </c>
      <c r="AC104" s="36">
        <v>6977565.5</v>
      </c>
      <c r="AD104" s="36">
        <v>7041</v>
      </c>
      <c r="AE104" s="23">
        <v>10</v>
      </c>
    </row>
    <row r="105" spans="1:31" x14ac:dyDescent="0.2">
      <c r="A105" s="17" t="s">
        <v>663</v>
      </c>
      <c r="B105" s="30">
        <v>1186030</v>
      </c>
      <c r="C105" s="23" t="s">
        <v>990</v>
      </c>
      <c r="D105" s="30" t="s">
        <v>664</v>
      </c>
      <c r="E105" s="18" t="s">
        <v>665</v>
      </c>
      <c r="F105" s="24">
        <v>28985326.48</v>
      </c>
      <c r="G105" s="24">
        <v>131751484</v>
      </c>
      <c r="H105" s="18" t="s">
        <v>69</v>
      </c>
      <c r="I105" s="18">
        <v>20220208</v>
      </c>
      <c r="J105" s="18" t="s">
        <v>91</v>
      </c>
      <c r="L105" s="18" t="s">
        <v>72</v>
      </c>
      <c r="M105" s="34" t="s">
        <v>66</v>
      </c>
      <c r="O105" s="18" t="s">
        <v>106</v>
      </c>
      <c r="AB105" s="36">
        <v>31064793</v>
      </c>
      <c r="AC105" s="36">
        <v>11731391.5</v>
      </c>
      <c r="AD105" s="36">
        <v>6444</v>
      </c>
      <c r="AE105" s="23">
        <v>11</v>
      </c>
    </row>
    <row r="106" spans="1:31" x14ac:dyDescent="0.2">
      <c r="A106" s="17" t="s">
        <v>688</v>
      </c>
      <c r="B106" s="30">
        <v>1185755</v>
      </c>
      <c r="C106" s="23" t="s">
        <v>990</v>
      </c>
      <c r="D106" s="30" t="s">
        <v>689</v>
      </c>
      <c r="E106" s="18" t="s">
        <v>690</v>
      </c>
      <c r="F106" s="24">
        <v>15420162.960000001</v>
      </c>
      <c r="G106" s="24">
        <v>64250679</v>
      </c>
      <c r="H106" s="18" t="s">
        <v>69</v>
      </c>
      <c r="I106" s="18">
        <v>20221111</v>
      </c>
      <c r="J106" s="18" t="s">
        <v>91</v>
      </c>
      <c r="L106" s="18" t="s">
        <v>72</v>
      </c>
      <c r="M106" s="34" t="s">
        <v>66</v>
      </c>
      <c r="Q106" s="18" t="s">
        <v>81</v>
      </c>
      <c r="AB106" s="36">
        <v>2325102</v>
      </c>
      <c r="AC106" s="36">
        <v>825955.5</v>
      </c>
      <c r="AD106" s="36">
        <v>1452</v>
      </c>
      <c r="AE106" s="23">
        <v>2</v>
      </c>
    </row>
    <row r="107" spans="1:31" x14ac:dyDescent="0.2">
      <c r="A107" s="17" t="s">
        <v>709</v>
      </c>
      <c r="B107" s="30">
        <v>1186110</v>
      </c>
      <c r="C107" s="23" t="s">
        <v>990</v>
      </c>
      <c r="D107" s="30" t="s">
        <v>710</v>
      </c>
      <c r="E107" s="18" t="s">
        <v>711</v>
      </c>
      <c r="F107" s="24">
        <v>22087814.02</v>
      </c>
      <c r="G107" s="24">
        <v>96033974</v>
      </c>
      <c r="H107" s="18" t="s">
        <v>69</v>
      </c>
      <c r="I107" s="18">
        <v>20220330</v>
      </c>
      <c r="J107" s="18" t="s">
        <v>95</v>
      </c>
      <c r="L107" s="18" t="s">
        <v>87</v>
      </c>
      <c r="M107" s="34" t="s">
        <v>66</v>
      </c>
      <c r="AB107" s="36">
        <v>14862227.5</v>
      </c>
      <c r="AC107" s="36">
        <v>4629661</v>
      </c>
      <c r="AD107" s="36">
        <v>3674.5</v>
      </c>
      <c r="AE107" s="23">
        <v>10</v>
      </c>
    </row>
    <row r="108" spans="1:31" x14ac:dyDescent="0.2">
      <c r="A108" s="17" t="s">
        <v>716</v>
      </c>
      <c r="B108" s="30">
        <v>1185841</v>
      </c>
      <c r="C108" s="23" t="s">
        <v>990</v>
      </c>
      <c r="D108" s="30" t="s">
        <v>717</v>
      </c>
      <c r="E108" s="18" t="s">
        <v>718</v>
      </c>
      <c r="F108" s="24">
        <v>654512.67000000004</v>
      </c>
      <c r="G108" s="24">
        <v>7272363</v>
      </c>
      <c r="H108" s="18" t="s">
        <v>69</v>
      </c>
      <c r="I108" s="18">
        <v>20220503</v>
      </c>
      <c r="J108" s="18" t="s">
        <v>91</v>
      </c>
      <c r="L108" s="18" t="s">
        <v>72</v>
      </c>
      <c r="M108" s="34" t="s">
        <v>66</v>
      </c>
      <c r="AB108" s="36">
        <v>769430.5</v>
      </c>
      <c r="AC108" s="36">
        <v>189875</v>
      </c>
      <c r="AD108" s="36">
        <v>882</v>
      </c>
      <c r="AE108" s="23">
        <v>8</v>
      </c>
    </row>
    <row r="109" spans="1:31" x14ac:dyDescent="0.2">
      <c r="A109" s="17" t="s">
        <v>725</v>
      </c>
      <c r="B109" s="30">
        <v>1185566</v>
      </c>
      <c r="C109" s="23" t="s">
        <v>990</v>
      </c>
      <c r="D109" s="30" t="s">
        <v>726</v>
      </c>
      <c r="E109" s="18" t="s">
        <v>727</v>
      </c>
      <c r="F109" s="24">
        <v>93167260.680000007</v>
      </c>
      <c r="G109" s="24">
        <v>119445206</v>
      </c>
      <c r="H109" s="18" t="s">
        <v>69</v>
      </c>
      <c r="I109" s="18">
        <v>20220104</v>
      </c>
      <c r="J109" s="18" t="s">
        <v>91</v>
      </c>
      <c r="L109" s="18" t="s">
        <v>65</v>
      </c>
      <c r="M109" s="34" t="s">
        <v>205</v>
      </c>
      <c r="N109" s="18" t="s">
        <v>115</v>
      </c>
      <c r="O109" s="18" t="s">
        <v>106</v>
      </c>
      <c r="AB109" s="36">
        <v>6257859</v>
      </c>
      <c r="AC109" s="36">
        <v>6923424.5</v>
      </c>
      <c r="AD109" s="36">
        <v>3735.5</v>
      </c>
      <c r="AE109" s="23">
        <v>12</v>
      </c>
    </row>
    <row r="110" spans="1:31" x14ac:dyDescent="0.2">
      <c r="A110" s="17" t="s">
        <v>781</v>
      </c>
      <c r="B110" s="30">
        <v>1184505</v>
      </c>
      <c r="C110" s="23" t="s">
        <v>990</v>
      </c>
      <c r="D110" s="30" t="s">
        <v>782</v>
      </c>
      <c r="E110" s="18" t="s">
        <v>783</v>
      </c>
      <c r="F110" s="24">
        <v>5607630.0599999996</v>
      </c>
      <c r="G110" s="24">
        <v>93460501</v>
      </c>
      <c r="H110" s="18" t="s">
        <v>69</v>
      </c>
      <c r="I110" s="18">
        <v>20220413</v>
      </c>
      <c r="J110" s="18" t="s">
        <v>91</v>
      </c>
      <c r="L110" s="18" t="s">
        <v>72</v>
      </c>
      <c r="M110" s="34" t="s">
        <v>66</v>
      </c>
      <c r="O110" s="18" t="s">
        <v>118</v>
      </c>
      <c r="AB110" s="36">
        <v>9397753</v>
      </c>
      <c r="AC110" s="36">
        <v>1745530</v>
      </c>
      <c r="AD110" s="36">
        <v>1689.5</v>
      </c>
      <c r="AE110" s="23">
        <v>9</v>
      </c>
    </row>
    <row r="111" spans="1:31" x14ac:dyDescent="0.2">
      <c r="A111" s="17" t="s">
        <v>787</v>
      </c>
      <c r="B111" s="30">
        <v>1186170</v>
      </c>
      <c r="C111" s="23" t="s">
        <v>990</v>
      </c>
      <c r="D111" s="30" t="s">
        <v>788</v>
      </c>
      <c r="E111" s="18" t="s">
        <v>789</v>
      </c>
      <c r="F111" s="24">
        <v>12742199.390000001</v>
      </c>
      <c r="G111" s="24">
        <v>41103869</v>
      </c>
      <c r="H111" s="18" t="s">
        <v>69</v>
      </c>
      <c r="I111" s="18">
        <v>20220412</v>
      </c>
      <c r="J111" s="18" t="s">
        <v>91</v>
      </c>
      <c r="L111" s="18" t="s">
        <v>77</v>
      </c>
      <c r="M111" s="34" t="s">
        <v>66</v>
      </c>
      <c r="AB111" s="36">
        <v>41821673</v>
      </c>
      <c r="AC111" s="36">
        <v>2111000.5</v>
      </c>
      <c r="AD111" s="36">
        <v>864.5</v>
      </c>
      <c r="AE111" s="23">
        <v>9</v>
      </c>
    </row>
    <row r="112" spans="1:31" x14ac:dyDescent="0.2">
      <c r="A112" s="17" t="s">
        <v>799</v>
      </c>
      <c r="B112" s="30">
        <v>1186055</v>
      </c>
      <c r="C112" s="23" t="s">
        <v>990</v>
      </c>
      <c r="D112" s="30" t="s">
        <v>800</v>
      </c>
      <c r="E112" s="18" t="s">
        <v>801</v>
      </c>
      <c r="F112" s="24">
        <v>33829012.490000002</v>
      </c>
      <c r="G112" s="24">
        <v>37174739</v>
      </c>
      <c r="H112" s="18" t="s">
        <v>69</v>
      </c>
      <c r="I112" s="18">
        <v>20220401</v>
      </c>
      <c r="J112" s="18" t="s">
        <v>91</v>
      </c>
      <c r="L112" s="18" t="s">
        <v>72</v>
      </c>
      <c r="M112" s="34" t="s">
        <v>66</v>
      </c>
      <c r="O112" s="18" t="s">
        <v>106</v>
      </c>
      <c r="AB112" s="36">
        <v>13326141.5</v>
      </c>
      <c r="AC112" s="36">
        <v>14390668</v>
      </c>
      <c r="AD112" s="36">
        <v>7563</v>
      </c>
      <c r="AE112" s="23">
        <v>9</v>
      </c>
    </row>
    <row r="113" spans="1:31" x14ac:dyDescent="0.2">
      <c r="A113" s="17" t="s">
        <v>821</v>
      </c>
      <c r="B113" s="30">
        <v>1186855</v>
      </c>
      <c r="C113" s="23" t="s">
        <v>990</v>
      </c>
      <c r="D113" s="30" t="s">
        <v>822</v>
      </c>
      <c r="E113" s="18" t="s">
        <v>823</v>
      </c>
      <c r="F113" s="24">
        <v>175793698.97999999</v>
      </c>
      <c r="G113" s="24">
        <v>49659237</v>
      </c>
      <c r="H113" s="18" t="s">
        <v>69</v>
      </c>
      <c r="I113" s="18">
        <v>20221111</v>
      </c>
      <c r="J113" s="18" t="s">
        <v>92</v>
      </c>
      <c r="K113" s="18" t="s">
        <v>98</v>
      </c>
      <c r="L113" s="18" t="s">
        <v>199</v>
      </c>
      <c r="M113" s="34" t="s">
        <v>66</v>
      </c>
      <c r="X113" s="18" t="s">
        <v>94</v>
      </c>
      <c r="AB113" s="36">
        <v>2082841</v>
      </c>
      <c r="AC113" s="36">
        <v>7126991</v>
      </c>
      <c r="AD113" s="36">
        <v>1195</v>
      </c>
      <c r="AE113" s="23">
        <v>2</v>
      </c>
    </row>
    <row r="114" spans="1:31" x14ac:dyDescent="0.2">
      <c r="A114" s="17" t="s">
        <v>824</v>
      </c>
      <c r="B114" s="30">
        <v>1186490</v>
      </c>
      <c r="C114" s="23" t="s">
        <v>990</v>
      </c>
      <c r="D114" s="30" t="s">
        <v>825</v>
      </c>
      <c r="E114" s="18" t="s">
        <v>826</v>
      </c>
      <c r="F114" s="24">
        <v>6939890.2000000002</v>
      </c>
      <c r="G114" s="24">
        <v>69398902</v>
      </c>
      <c r="H114" s="18" t="s">
        <v>69</v>
      </c>
      <c r="I114" s="18">
        <v>20220803</v>
      </c>
      <c r="J114" s="18" t="s">
        <v>91</v>
      </c>
      <c r="L114" s="18" t="s">
        <v>77</v>
      </c>
      <c r="M114" s="34" t="s">
        <v>66</v>
      </c>
      <c r="AB114" s="36">
        <v>14850989</v>
      </c>
      <c r="AC114" s="36">
        <v>2034143</v>
      </c>
      <c r="AD114" s="36">
        <v>754</v>
      </c>
      <c r="AE114" s="23">
        <v>5</v>
      </c>
    </row>
    <row r="115" spans="1:31" x14ac:dyDescent="0.2">
      <c r="A115" s="17" t="s">
        <v>836</v>
      </c>
      <c r="B115" s="30">
        <v>1184580</v>
      </c>
      <c r="C115" s="23" t="s">
        <v>990</v>
      </c>
      <c r="D115" s="30" t="s">
        <v>837</v>
      </c>
      <c r="E115" s="18" t="s">
        <v>838</v>
      </c>
      <c r="F115" s="24">
        <v>3794084.45</v>
      </c>
      <c r="G115" s="24">
        <v>58370530</v>
      </c>
      <c r="H115" s="18" t="s">
        <v>69</v>
      </c>
      <c r="I115" s="18">
        <v>20220106</v>
      </c>
      <c r="J115" s="18" t="s">
        <v>91</v>
      </c>
      <c r="L115" s="18" t="s">
        <v>72</v>
      </c>
      <c r="M115" s="34" t="s">
        <v>66</v>
      </c>
      <c r="O115" s="18" t="s">
        <v>118</v>
      </c>
      <c r="AB115" s="36">
        <v>11455644.5</v>
      </c>
      <c r="AC115" s="36">
        <v>1731264</v>
      </c>
      <c r="AD115" s="36">
        <v>2392.5</v>
      </c>
      <c r="AE115" s="23">
        <v>12</v>
      </c>
    </row>
    <row r="116" spans="1:31" x14ac:dyDescent="0.2">
      <c r="A116" s="17" t="s">
        <v>839</v>
      </c>
      <c r="B116" s="30">
        <v>1186705</v>
      </c>
      <c r="C116" s="23" t="s">
        <v>990</v>
      </c>
      <c r="D116" s="30" t="s">
        <v>840</v>
      </c>
      <c r="E116" s="18" t="s">
        <v>841</v>
      </c>
      <c r="F116" s="24">
        <v>612415577.39999998</v>
      </c>
      <c r="G116" s="24">
        <v>92790239</v>
      </c>
      <c r="H116" s="18" t="s">
        <v>69</v>
      </c>
      <c r="I116" s="18">
        <v>20220714</v>
      </c>
      <c r="J116" s="18" t="s">
        <v>91</v>
      </c>
      <c r="L116" s="18" t="s">
        <v>72</v>
      </c>
      <c r="M116" s="34" t="s">
        <v>66</v>
      </c>
      <c r="N116" s="18" t="s">
        <v>115</v>
      </c>
      <c r="O116" s="18" t="s">
        <v>118</v>
      </c>
      <c r="AB116" s="36">
        <v>29591757</v>
      </c>
      <c r="AC116" s="36">
        <v>174128113</v>
      </c>
      <c r="AD116" s="36">
        <v>79594</v>
      </c>
      <c r="AE116" s="23">
        <v>6</v>
      </c>
    </row>
    <row r="117" spans="1:31" x14ac:dyDescent="0.2">
      <c r="A117" s="17" t="s">
        <v>872</v>
      </c>
      <c r="B117" s="30">
        <v>1137615</v>
      </c>
      <c r="C117" s="23" t="s">
        <v>990</v>
      </c>
      <c r="D117" s="30" t="s">
        <v>873</v>
      </c>
      <c r="E117" s="18" t="s">
        <v>874</v>
      </c>
      <c r="F117" s="24">
        <v>186434148.80000001</v>
      </c>
      <c r="G117" s="24">
        <v>116521343</v>
      </c>
      <c r="H117" s="18" t="s">
        <v>69</v>
      </c>
      <c r="I117" s="18">
        <v>20220818</v>
      </c>
      <c r="J117" s="18" t="s">
        <v>91</v>
      </c>
      <c r="L117" s="18" t="s">
        <v>72</v>
      </c>
      <c r="M117" s="34" t="s">
        <v>66</v>
      </c>
      <c r="AB117" s="36">
        <v>32575329</v>
      </c>
      <c r="AC117" s="36">
        <v>46332178</v>
      </c>
      <c r="AD117" s="36">
        <v>25098</v>
      </c>
      <c r="AE117" s="23">
        <v>7</v>
      </c>
    </row>
    <row r="118" spans="1:31" x14ac:dyDescent="0.2">
      <c r="A118" s="17" t="s">
        <v>894</v>
      </c>
      <c r="B118" s="30">
        <v>1185265</v>
      </c>
      <c r="C118" s="23" t="s">
        <v>990</v>
      </c>
      <c r="D118" s="30" t="s">
        <v>895</v>
      </c>
      <c r="E118" s="18" t="s">
        <v>896</v>
      </c>
      <c r="F118" s="24">
        <v>10385964.255000001</v>
      </c>
      <c r="G118" s="24">
        <v>67006221</v>
      </c>
      <c r="H118" s="18" t="s">
        <v>69</v>
      </c>
      <c r="I118" s="18">
        <v>20220111</v>
      </c>
      <c r="J118" s="18" t="s">
        <v>91</v>
      </c>
      <c r="L118" s="18" t="s">
        <v>72</v>
      </c>
      <c r="M118" s="34" t="s">
        <v>66</v>
      </c>
      <c r="O118" s="18" t="s">
        <v>118</v>
      </c>
      <c r="AB118" s="36">
        <v>18010402.5</v>
      </c>
      <c r="AC118" s="36">
        <v>3575233</v>
      </c>
      <c r="AD118" s="36">
        <v>3854.5</v>
      </c>
      <c r="AE118" s="23">
        <v>12</v>
      </c>
    </row>
    <row r="119" spans="1:31" x14ac:dyDescent="0.2">
      <c r="A119" s="17" t="s">
        <v>533</v>
      </c>
      <c r="B119" s="30">
        <v>1179630</v>
      </c>
      <c r="C119" s="23" t="s">
        <v>990</v>
      </c>
      <c r="D119" s="30" t="s">
        <v>534</v>
      </c>
      <c r="E119" s="18" t="s">
        <v>535</v>
      </c>
      <c r="F119" s="24">
        <v>4272326.25</v>
      </c>
      <c r="G119" s="24">
        <v>3417861</v>
      </c>
      <c r="H119" s="18" t="s">
        <v>513</v>
      </c>
      <c r="I119" s="18">
        <v>20220421</v>
      </c>
      <c r="J119" s="18" t="s">
        <v>90</v>
      </c>
      <c r="L119" s="18" t="s">
        <v>137</v>
      </c>
      <c r="M119" s="34" t="s">
        <v>19</v>
      </c>
      <c r="P119" s="18" t="s">
        <v>81</v>
      </c>
      <c r="R119" s="18" t="s">
        <v>536</v>
      </c>
      <c r="S119" s="18" t="s">
        <v>137</v>
      </c>
      <c r="Y119" s="18" t="s">
        <v>204</v>
      </c>
      <c r="AA119" s="24" t="s">
        <v>81</v>
      </c>
      <c r="AB119" s="36">
        <v>323170</v>
      </c>
      <c r="AC119" s="36">
        <v>516110.5</v>
      </c>
      <c r="AD119" s="36">
        <v>256</v>
      </c>
      <c r="AE119" s="23">
        <v>9</v>
      </c>
    </row>
    <row r="120" spans="1:31" x14ac:dyDescent="0.2">
      <c r="A120" s="17" t="s">
        <v>881</v>
      </c>
      <c r="B120" s="30">
        <v>1180850</v>
      </c>
      <c r="C120" s="23" t="s">
        <v>990</v>
      </c>
      <c r="D120" s="30" t="s">
        <v>1003</v>
      </c>
      <c r="E120" s="18" t="s">
        <v>1004</v>
      </c>
      <c r="F120" s="24">
        <v>1270499.75</v>
      </c>
      <c r="G120" s="24">
        <v>25409995</v>
      </c>
      <c r="H120" s="18" t="s">
        <v>513</v>
      </c>
      <c r="I120" s="18">
        <v>20221220</v>
      </c>
      <c r="J120" s="18" t="s">
        <v>91</v>
      </c>
      <c r="L120" s="18" t="s">
        <v>72</v>
      </c>
      <c r="M120" s="34" t="s">
        <v>66</v>
      </c>
      <c r="P120" s="18" t="s">
        <v>81</v>
      </c>
      <c r="AB120" s="36">
        <v>21000</v>
      </c>
      <c r="AC120" s="36">
        <v>1050</v>
      </c>
      <c r="AD120" s="36">
        <v>3</v>
      </c>
      <c r="AE120" s="23">
        <v>1</v>
      </c>
    </row>
    <row r="121" spans="1:31" x14ac:dyDescent="0.2">
      <c r="A121" s="17" t="s">
        <v>556</v>
      </c>
      <c r="B121" s="30">
        <v>1184770</v>
      </c>
      <c r="C121" s="23" t="s">
        <v>990</v>
      </c>
      <c r="D121" s="30" t="s">
        <v>557</v>
      </c>
      <c r="E121" s="18" t="s">
        <v>558</v>
      </c>
      <c r="F121" s="24">
        <v>4241815.71</v>
      </c>
      <c r="G121" s="24">
        <v>38561961</v>
      </c>
      <c r="H121" s="18" t="s">
        <v>513</v>
      </c>
      <c r="I121" s="18">
        <v>20220126</v>
      </c>
      <c r="J121" s="18" t="s">
        <v>91</v>
      </c>
      <c r="L121" s="18" t="s">
        <v>72</v>
      </c>
      <c r="M121" s="34" t="s">
        <v>66</v>
      </c>
      <c r="O121" s="18" t="s">
        <v>118</v>
      </c>
      <c r="P121" s="18" t="s">
        <v>81</v>
      </c>
      <c r="AB121" s="36">
        <v>6018052</v>
      </c>
      <c r="AC121" s="36">
        <v>1182389</v>
      </c>
      <c r="AD121" s="36">
        <v>1196</v>
      </c>
      <c r="AE121" s="23">
        <v>12</v>
      </c>
    </row>
    <row r="122" spans="1:31" x14ac:dyDescent="0.2">
      <c r="A122" s="17" t="s">
        <v>594</v>
      </c>
      <c r="B122" s="30">
        <v>1181623</v>
      </c>
      <c r="C122" s="23" t="s">
        <v>990</v>
      </c>
      <c r="D122" s="30" t="s">
        <v>595</v>
      </c>
      <c r="E122" s="18" t="s">
        <v>596</v>
      </c>
      <c r="F122" s="24">
        <v>6841243.7599999998</v>
      </c>
      <c r="G122" s="24">
        <v>52624952</v>
      </c>
      <c r="H122" s="18" t="s">
        <v>513</v>
      </c>
      <c r="I122" s="18">
        <v>20220503</v>
      </c>
      <c r="J122" s="18" t="s">
        <v>110</v>
      </c>
      <c r="L122" s="18" t="s">
        <v>82</v>
      </c>
      <c r="M122" s="34" t="s">
        <v>66</v>
      </c>
      <c r="P122" s="18" t="s">
        <v>81</v>
      </c>
      <c r="U122" s="18" t="s">
        <v>76</v>
      </c>
      <c r="V122" s="18" t="s">
        <v>111</v>
      </c>
      <c r="AB122" s="36">
        <v>9715578.5</v>
      </c>
      <c r="AC122" s="36">
        <v>2243645.5</v>
      </c>
      <c r="AD122" s="36">
        <v>3509.5</v>
      </c>
      <c r="AE122" s="23">
        <v>8</v>
      </c>
    </row>
    <row r="123" spans="1:31" x14ac:dyDescent="0.2">
      <c r="A123" s="17" t="s">
        <v>631</v>
      </c>
      <c r="B123" s="30">
        <v>1179765</v>
      </c>
      <c r="C123" s="23" t="s">
        <v>990</v>
      </c>
      <c r="D123" s="30" t="s">
        <v>632</v>
      </c>
      <c r="E123" s="18" t="s">
        <v>633</v>
      </c>
      <c r="F123" s="24">
        <v>705062.64</v>
      </c>
      <c r="G123" s="24">
        <v>70506264</v>
      </c>
      <c r="H123" s="18" t="s">
        <v>513</v>
      </c>
      <c r="I123" s="18">
        <v>20220329</v>
      </c>
      <c r="J123" s="18" t="s">
        <v>76</v>
      </c>
      <c r="L123" s="18" t="s">
        <v>104</v>
      </c>
      <c r="M123" s="34" t="s">
        <v>19</v>
      </c>
      <c r="P123" s="18" t="s">
        <v>81</v>
      </c>
      <c r="R123" s="18" t="s">
        <v>634</v>
      </c>
      <c r="S123" s="18" t="s">
        <v>104</v>
      </c>
      <c r="AB123" s="36">
        <v>21448378.5</v>
      </c>
      <c r="AC123" s="36">
        <v>1572366.5</v>
      </c>
      <c r="AD123" s="36">
        <v>1905</v>
      </c>
      <c r="AE123" s="23">
        <v>10</v>
      </c>
    </row>
    <row r="124" spans="1:31" x14ac:dyDescent="0.2">
      <c r="A124" s="17" t="s">
        <v>635</v>
      </c>
      <c r="B124" s="30">
        <v>1184650</v>
      </c>
      <c r="C124" s="23" t="s">
        <v>990</v>
      </c>
      <c r="D124" s="30" t="s">
        <v>636</v>
      </c>
      <c r="E124" s="18" t="s">
        <v>637</v>
      </c>
      <c r="F124" s="24">
        <v>7952861.9000000004</v>
      </c>
      <c r="G124" s="24">
        <v>79528619</v>
      </c>
      <c r="H124" s="18" t="s">
        <v>513</v>
      </c>
      <c r="I124" s="18">
        <v>20220127</v>
      </c>
      <c r="J124" s="18" t="s">
        <v>110</v>
      </c>
      <c r="L124" s="18" t="s">
        <v>77</v>
      </c>
      <c r="M124" s="34" t="s">
        <v>66</v>
      </c>
      <c r="P124" s="18" t="s">
        <v>81</v>
      </c>
      <c r="U124" s="18" t="s">
        <v>84</v>
      </c>
      <c r="V124" s="18" t="s">
        <v>119</v>
      </c>
      <c r="AB124" s="36">
        <v>7061304</v>
      </c>
      <c r="AC124" s="36">
        <v>1564803</v>
      </c>
      <c r="AD124" s="36">
        <v>1288</v>
      </c>
      <c r="AE124" s="23">
        <v>12</v>
      </c>
    </row>
    <row r="125" spans="1:31" x14ac:dyDescent="0.2">
      <c r="A125" s="17" t="s">
        <v>638</v>
      </c>
      <c r="B125" s="30">
        <v>1183515</v>
      </c>
      <c r="C125" s="23" t="s">
        <v>990</v>
      </c>
      <c r="D125" s="30" t="s">
        <v>639</v>
      </c>
      <c r="E125" s="18" t="s">
        <v>640</v>
      </c>
      <c r="F125" s="24">
        <v>12155813.76</v>
      </c>
      <c r="G125" s="24">
        <v>18993459</v>
      </c>
      <c r="H125" s="18" t="s">
        <v>513</v>
      </c>
      <c r="I125" s="18">
        <v>20220124</v>
      </c>
      <c r="J125" s="18" t="s">
        <v>84</v>
      </c>
      <c r="L125" s="18" t="s">
        <v>507</v>
      </c>
      <c r="M125" s="34" t="s">
        <v>19</v>
      </c>
      <c r="O125" s="18" t="s">
        <v>118</v>
      </c>
      <c r="P125" s="18" t="s">
        <v>81</v>
      </c>
      <c r="R125" s="18" t="s">
        <v>641</v>
      </c>
      <c r="S125" s="18" t="s">
        <v>507</v>
      </c>
      <c r="Z125" s="19" t="s">
        <v>85</v>
      </c>
      <c r="AB125" s="36">
        <v>449387</v>
      </c>
      <c r="AC125" s="36">
        <v>297241</v>
      </c>
      <c r="AD125" s="36">
        <v>178</v>
      </c>
      <c r="AE125" s="23">
        <v>12</v>
      </c>
    </row>
    <row r="126" spans="1:31" x14ac:dyDescent="0.2">
      <c r="A126" s="17" t="s">
        <v>642</v>
      </c>
      <c r="B126" s="30">
        <v>1184280</v>
      </c>
      <c r="C126" s="23" t="s">
        <v>990</v>
      </c>
      <c r="D126" s="30" t="s">
        <v>643</v>
      </c>
      <c r="E126" s="18" t="s">
        <v>644</v>
      </c>
      <c r="F126" s="24">
        <v>44317046.329999998</v>
      </c>
      <c r="G126" s="24">
        <v>112195054</v>
      </c>
      <c r="H126" s="18" t="s">
        <v>513</v>
      </c>
      <c r="I126" s="18">
        <v>20220908</v>
      </c>
      <c r="J126" s="18" t="s">
        <v>84</v>
      </c>
      <c r="L126" s="18" t="s">
        <v>87</v>
      </c>
      <c r="M126" s="34" t="s">
        <v>66</v>
      </c>
      <c r="P126" s="18" t="s">
        <v>81</v>
      </c>
      <c r="Z126" s="19" t="s">
        <v>203</v>
      </c>
      <c r="AB126" s="36">
        <v>10178124</v>
      </c>
      <c r="AC126" s="36">
        <v>3037941</v>
      </c>
      <c r="AD126" s="36">
        <v>1874</v>
      </c>
      <c r="AE126" s="23">
        <v>4</v>
      </c>
    </row>
    <row r="127" spans="1:31" x14ac:dyDescent="0.2">
      <c r="A127" s="17" t="s">
        <v>1024</v>
      </c>
      <c r="B127" s="30">
        <v>1183880</v>
      </c>
      <c r="C127" s="23" t="s">
        <v>990</v>
      </c>
      <c r="D127" s="30" t="s">
        <v>1026</v>
      </c>
      <c r="E127" s="18" t="s">
        <v>1025</v>
      </c>
      <c r="F127" s="24" t="s">
        <v>1025</v>
      </c>
      <c r="G127" s="24" t="s">
        <v>1025</v>
      </c>
      <c r="H127" s="18" t="s">
        <v>513</v>
      </c>
      <c r="I127" s="18">
        <v>20220329</v>
      </c>
      <c r="J127" s="18" t="s">
        <v>92</v>
      </c>
      <c r="K127" s="18" t="s">
        <v>108</v>
      </c>
      <c r="L127" s="18" t="s">
        <v>72</v>
      </c>
      <c r="M127" s="34" t="s">
        <v>66</v>
      </c>
      <c r="P127" s="18" t="s">
        <v>81</v>
      </c>
      <c r="X127" s="18" t="s">
        <v>109</v>
      </c>
      <c r="Y127" s="24"/>
      <c r="Z127" s="36"/>
      <c r="AA127" s="36"/>
      <c r="AC127" s="23"/>
      <c r="AD127" s="17"/>
      <c r="AE127" s="17"/>
    </row>
    <row r="128" spans="1:31" x14ac:dyDescent="0.2">
      <c r="A128" s="17" t="s">
        <v>666</v>
      </c>
      <c r="B128" s="30">
        <v>1183930</v>
      </c>
      <c r="C128" s="23" t="s">
        <v>990</v>
      </c>
      <c r="D128" s="30" t="s">
        <v>667</v>
      </c>
      <c r="E128" s="18" t="s">
        <v>668</v>
      </c>
      <c r="F128" s="24">
        <v>3677955.3</v>
      </c>
      <c r="G128" s="24">
        <v>36779553</v>
      </c>
      <c r="H128" s="18" t="s">
        <v>513</v>
      </c>
      <c r="I128" s="18">
        <v>20220207</v>
      </c>
      <c r="J128" s="18" t="s">
        <v>92</v>
      </c>
      <c r="L128" s="18" t="s">
        <v>72</v>
      </c>
      <c r="M128" s="34" t="s">
        <v>66</v>
      </c>
      <c r="P128" s="18" t="s">
        <v>81</v>
      </c>
      <c r="X128" s="18" t="s">
        <v>251</v>
      </c>
      <c r="AB128" s="36">
        <v>2481012</v>
      </c>
      <c r="AC128" s="36">
        <v>367613.5</v>
      </c>
      <c r="AD128" s="36">
        <v>329</v>
      </c>
      <c r="AE128" s="23">
        <v>11</v>
      </c>
    </row>
    <row r="129" spans="1:31" x14ac:dyDescent="0.2">
      <c r="A129" s="17" t="s">
        <v>675</v>
      </c>
      <c r="B129" s="30">
        <v>1184910</v>
      </c>
      <c r="C129" s="23" t="s">
        <v>990</v>
      </c>
      <c r="D129" s="30" t="s">
        <v>676</v>
      </c>
      <c r="E129" s="18" t="s">
        <v>677</v>
      </c>
      <c r="F129" s="24">
        <v>22206828.02</v>
      </c>
      <c r="G129" s="24">
        <v>85410877</v>
      </c>
      <c r="H129" s="18" t="s">
        <v>513</v>
      </c>
      <c r="I129" s="18">
        <v>20220524</v>
      </c>
      <c r="J129" s="18" t="s">
        <v>110</v>
      </c>
      <c r="L129" s="18" t="s">
        <v>532</v>
      </c>
      <c r="M129" s="34" t="s">
        <v>19</v>
      </c>
      <c r="P129" s="18" t="s">
        <v>81</v>
      </c>
      <c r="R129" s="18" t="s">
        <v>678</v>
      </c>
      <c r="S129" s="18" t="s">
        <v>532</v>
      </c>
      <c r="U129" s="18" t="s">
        <v>76</v>
      </c>
      <c r="V129" s="18" t="s">
        <v>198</v>
      </c>
      <c r="AB129" s="36">
        <v>2866395</v>
      </c>
      <c r="AC129" s="36">
        <v>1213255</v>
      </c>
      <c r="AD129" s="36">
        <v>1099.5</v>
      </c>
      <c r="AE129" s="23">
        <v>8</v>
      </c>
    </row>
    <row r="130" spans="1:31" x14ac:dyDescent="0.2">
      <c r="A130" s="17" t="s">
        <v>762</v>
      </c>
      <c r="B130" s="30">
        <v>1183281</v>
      </c>
      <c r="C130" s="23" t="s">
        <v>990</v>
      </c>
      <c r="D130" s="30" t="s">
        <v>1014</v>
      </c>
      <c r="E130" s="18" t="s">
        <v>1015</v>
      </c>
      <c r="F130" s="24">
        <v>581216.6</v>
      </c>
      <c r="G130" s="24">
        <v>11624332</v>
      </c>
      <c r="H130" s="18" t="s">
        <v>513</v>
      </c>
      <c r="I130" s="18">
        <v>20221228</v>
      </c>
      <c r="J130" s="18" t="s">
        <v>91</v>
      </c>
      <c r="L130" s="18" t="s">
        <v>72</v>
      </c>
      <c r="M130" s="34" t="s">
        <v>66</v>
      </c>
      <c r="P130" s="18" t="s">
        <v>81</v>
      </c>
    </row>
    <row r="131" spans="1:31" x14ac:dyDescent="0.2">
      <c r="A131" s="17" t="s">
        <v>682</v>
      </c>
      <c r="B131" s="30">
        <v>1184645</v>
      </c>
      <c r="C131" s="23" t="s">
        <v>990</v>
      </c>
      <c r="D131" s="30" t="s">
        <v>683</v>
      </c>
      <c r="E131" s="18" t="s">
        <v>684</v>
      </c>
      <c r="F131" s="24">
        <v>25099064.600000001</v>
      </c>
      <c r="G131" s="24">
        <v>66050170</v>
      </c>
      <c r="H131" s="18" t="s">
        <v>513</v>
      </c>
      <c r="I131" s="18">
        <v>20220620</v>
      </c>
      <c r="J131" s="18" t="s">
        <v>71</v>
      </c>
      <c r="L131" s="18" t="s">
        <v>77</v>
      </c>
      <c r="M131" s="34" t="s">
        <v>66</v>
      </c>
      <c r="O131" s="18" t="s">
        <v>106</v>
      </c>
      <c r="P131" s="18" t="s">
        <v>81</v>
      </c>
      <c r="W131" s="18" t="s">
        <v>112</v>
      </c>
      <c r="AB131" s="36">
        <v>2018688</v>
      </c>
      <c r="AC131" s="36">
        <v>1283195</v>
      </c>
      <c r="AD131" s="36">
        <v>750</v>
      </c>
      <c r="AE131" s="23">
        <v>7</v>
      </c>
    </row>
    <row r="132" spans="1:31" x14ac:dyDescent="0.2">
      <c r="A132" s="17" t="s">
        <v>694</v>
      </c>
      <c r="B132" s="30">
        <v>1185085</v>
      </c>
      <c r="C132" s="23" t="s">
        <v>990</v>
      </c>
      <c r="D132" s="30" t="s">
        <v>695</v>
      </c>
      <c r="E132" s="18" t="s">
        <v>696</v>
      </c>
      <c r="F132" s="24">
        <v>24205133.16</v>
      </c>
      <c r="G132" s="24">
        <v>31032222</v>
      </c>
      <c r="H132" s="18" t="s">
        <v>513</v>
      </c>
      <c r="I132" s="18">
        <v>20221123</v>
      </c>
      <c r="J132" s="18" t="s">
        <v>92</v>
      </c>
      <c r="L132" s="18" t="s">
        <v>77</v>
      </c>
      <c r="M132" s="34" t="s">
        <v>66</v>
      </c>
      <c r="P132" s="18" t="s">
        <v>81</v>
      </c>
      <c r="X132" s="18" t="s">
        <v>107</v>
      </c>
      <c r="AB132" s="36">
        <v>1401404</v>
      </c>
      <c r="AC132" s="36">
        <v>854810</v>
      </c>
      <c r="AD132" s="36">
        <v>334</v>
      </c>
      <c r="AE132" s="23">
        <v>3</v>
      </c>
    </row>
    <row r="133" spans="1:31" x14ac:dyDescent="0.2">
      <c r="A133" s="17" t="s">
        <v>706</v>
      </c>
      <c r="B133" s="30">
        <v>1182390</v>
      </c>
      <c r="C133" s="23" t="s">
        <v>990</v>
      </c>
      <c r="D133" s="30" t="s">
        <v>707</v>
      </c>
      <c r="E133" s="18" t="s">
        <v>708</v>
      </c>
      <c r="F133" s="24">
        <v>8602925.5449999999</v>
      </c>
      <c r="G133" s="24">
        <v>90557111</v>
      </c>
      <c r="H133" s="18" t="s">
        <v>513</v>
      </c>
      <c r="I133" s="18">
        <v>20220922</v>
      </c>
      <c r="J133" s="18" t="s">
        <v>91</v>
      </c>
      <c r="L133" s="18" t="s">
        <v>77</v>
      </c>
      <c r="M133" s="34" t="s">
        <v>66</v>
      </c>
      <c r="P133" s="18" t="s">
        <v>81</v>
      </c>
      <c r="AB133" s="36">
        <v>5517762</v>
      </c>
      <c r="AC133" s="36">
        <v>456720.5</v>
      </c>
      <c r="AD133" s="36">
        <v>233</v>
      </c>
      <c r="AE133" s="23">
        <v>4</v>
      </c>
    </row>
    <row r="134" spans="1:31" x14ac:dyDescent="0.2">
      <c r="A134" s="17" t="s">
        <v>712</v>
      </c>
      <c r="B134" s="30">
        <v>1181675</v>
      </c>
      <c r="C134" s="23" t="s">
        <v>990</v>
      </c>
      <c r="D134" s="30" t="s">
        <v>713</v>
      </c>
      <c r="E134" s="18" t="s">
        <v>714</v>
      </c>
      <c r="F134" s="24">
        <v>6366713.1200000001</v>
      </c>
      <c r="G134" s="24">
        <v>79583914</v>
      </c>
      <c r="H134" s="18" t="s">
        <v>513</v>
      </c>
      <c r="I134" s="18">
        <v>20220811</v>
      </c>
      <c r="J134" s="18" t="s">
        <v>92</v>
      </c>
      <c r="K134" s="18" t="s">
        <v>108</v>
      </c>
      <c r="L134" s="18" t="s">
        <v>187</v>
      </c>
      <c r="M134" s="34" t="s">
        <v>19</v>
      </c>
      <c r="P134" s="18" t="s">
        <v>81</v>
      </c>
      <c r="R134" s="18" t="s">
        <v>715</v>
      </c>
      <c r="S134" s="18" t="s">
        <v>187</v>
      </c>
      <c r="X134" s="18" t="s">
        <v>206</v>
      </c>
      <c r="AB134" s="36">
        <v>1030912</v>
      </c>
      <c r="AC134" s="36">
        <v>230619.5</v>
      </c>
      <c r="AD134" s="36">
        <v>468</v>
      </c>
      <c r="AE134" s="23">
        <v>5</v>
      </c>
    </row>
    <row r="135" spans="1:31" x14ac:dyDescent="0.2">
      <c r="A135" s="17" t="s">
        <v>816</v>
      </c>
      <c r="B135" s="30">
        <v>1182760</v>
      </c>
      <c r="C135" s="23" t="s">
        <v>990</v>
      </c>
      <c r="D135" s="30" t="s">
        <v>1016</v>
      </c>
      <c r="E135" s="18" t="s">
        <v>817</v>
      </c>
      <c r="F135" s="24">
        <v>6143566.6950000003</v>
      </c>
      <c r="G135" s="24">
        <v>58510159</v>
      </c>
      <c r="H135" s="18" t="s">
        <v>513</v>
      </c>
      <c r="I135" s="18">
        <v>20220404</v>
      </c>
      <c r="J135" s="18" t="s">
        <v>91</v>
      </c>
      <c r="L135" s="18" t="s">
        <v>77</v>
      </c>
      <c r="M135" s="34" t="s">
        <v>66</v>
      </c>
      <c r="P135" s="18" t="s">
        <v>81</v>
      </c>
      <c r="AB135" s="36">
        <v>4316373.5</v>
      </c>
      <c r="AC135" s="36">
        <v>457597.5</v>
      </c>
      <c r="AD135" s="36">
        <v>480.5</v>
      </c>
      <c r="AE135" s="23">
        <v>9</v>
      </c>
    </row>
    <row r="136" spans="1:31" x14ac:dyDescent="0.2">
      <c r="A136" s="17" t="s">
        <v>731</v>
      </c>
      <c r="B136" s="30">
        <v>1181706</v>
      </c>
      <c r="C136" s="23" t="s">
        <v>990</v>
      </c>
      <c r="D136" s="30" t="s">
        <v>732</v>
      </c>
      <c r="E136" s="18" t="s">
        <v>1017</v>
      </c>
      <c r="F136" s="24">
        <v>18921407.5</v>
      </c>
      <c r="G136" s="24">
        <v>37842815</v>
      </c>
      <c r="H136" s="18" t="s">
        <v>513</v>
      </c>
      <c r="I136" s="18">
        <v>20221201</v>
      </c>
      <c r="J136" s="18" t="s">
        <v>92</v>
      </c>
      <c r="L136" s="18" t="s">
        <v>121</v>
      </c>
      <c r="M136" s="34" t="s">
        <v>19</v>
      </c>
      <c r="P136" s="18" t="s">
        <v>81</v>
      </c>
      <c r="R136" s="18" t="s">
        <v>758</v>
      </c>
      <c r="S136" s="18" t="s">
        <v>121</v>
      </c>
      <c r="X136" s="18" t="s">
        <v>251</v>
      </c>
      <c r="AB136" s="36">
        <v>384471</v>
      </c>
      <c r="AC136" s="36">
        <v>91482.5</v>
      </c>
      <c r="AD136" s="36">
        <v>109</v>
      </c>
      <c r="AE136" s="23">
        <v>5</v>
      </c>
    </row>
    <row r="137" spans="1:31" x14ac:dyDescent="0.2">
      <c r="A137" s="17" t="s">
        <v>748</v>
      </c>
      <c r="B137" s="30">
        <v>1185306</v>
      </c>
      <c r="C137" s="23" t="s">
        <v>990</v>
      </c>
      <c r="D137" s="30" t="s">
        <v>749</v>
      </c>
      <c r="E137" s="18" t="s">
        <v>750</v>
      </c>
      <c r="F137" s="24">
        <v>9605169.4199999999</v>
      </c>
      <c r="G137" s="24">
        <v>58213148</v>
      </c>
      <c r="H137" s="18" t="s">
        <v>513</v>
      </c>
      <c r="I137" s="18">
        <v>20220922</v>
      </c>
      <c r="J137" s="18" t="s">
        <v>84</v>
      </c>
      <c r="L137" s="18" t="s">
        <v>137</v>
      </c>
      <c r="M137" s="34" t="s">
        <v>19</v>
      </c>
      <c r="P137" s="18" t="s">
        <v>81</v>
      </c>
      <c r="R137" s="18" t="s">
        <v>751</v>
      </c>
      <c r="S137" s="18" t="s">
        <v>137</v>
      </c>
      <c r="Z137" s="19" t="s">
        <v>89</v>
      </c>
      <c r="AB137" s="36">
        <v>1226594</v>
      </c>
      <c r="AC137" s="36">
        <v>240913.5</v>
      </c>
      <c r="AD137" s="36">
        <v>410</v>
      </c>
      <c r="AE137" s="23">
        <v>4</v>
      </c>
    </row>
    <row r="138" spans="1:31" x14ac:dyDescent="0.2">
      <c r="A138" s="17" t="s">
        <v>759</v>
      </c>
      <c r="B138" s="30">
        <v>1185260</v>
      </c>
      <c r="C138" s="23" t="s">
        <v>990</v>
      </c>
      <c r="D138" s="30" t="s">
        <v>760</v>
      </c>
      <c r="E138" s="18" t="s">
        <v>761</v>
      </c>
      <c r="F138" s="24">
        <v>1161592.3799999999</v>
      </c>
      <c r="G138" s="24">
        <v>58079619</v>
      </c>
      <c r="H138" s="18" t="s">
        <v>513</v>
      </c>
      <c r="I138" s="18">
        <v>20220224</v>
      </c>
      <c r="J138" s="18" t="s">
        <v>84</v>
      </c>
      <c r="L138" s="18" t="s">
        <v>72</v>
      </c>
      <c r="M138" s="34" t="s">
        <v>66</v>
      </c>
      <c r="P138" s="18" t="s">
        <v>81</v>
      </c>
      <c r="Z138" s="19" t="s">
        <v>348</v>
      </c>
      <c r="AB138" s="36">
        <v>13943196.5</v>
      </c>
      <c r="AC138" s="36">
        <v>1102159</v>
      </c>
      <c r="AD138" s="36">
        <v>987</v>
      </c>
      <c r="AE138" s="23">
        <v>11</v>
      </c>
    </row>
    <row r="139" spans="1:31" x14ac:dyDescent="0.2">
      <c r="A139" s="17" t="s">
        <v>766</v>
      </c>
      <c r="B139" s="30">
        <v>1181876</v>
      </c>
      <c r="C139" s="23" t="s">
        <v>990</v>
      </c>
      <c r="D139" s="30" t="s">
        <v>767</v>
      </c>
      <c r="E139" s="18" t="s">
        <v>768</v>
      </c>
      <c r="F139" s="24">
        <v>7527700.4400000004</v>
      </c>
      <c r="G139" s="24">
        <v>55760744</v>
      </c>
      <c r="H139" s="18" t="s">
        <v>513</v>
      </c>
      <c r="I139" s="18">
        <v>20220525</v>
      </c>
      <c r="J139" s="18" t="s">
        <v>91</v>
      </c>
      <c r="L139" s="18" t="s">
        <v>72</v>
      </c>
      <c r="M139" s="34" t="s">
        <v>66</v>
      </c>
      <c r="P139" s="18" t="s">
        <v>81</v>
      </c>
      <c r="AB139" s="36">
        <v>5574817</v>
      </c>
      <c r="AC139" s="36">
        <v>316614.5</v>
      </c>
      <c r="AD139" s="36">
        <v>293</v>
      </c>
      <c r="AE139" s="23">
        <v>8</v>
      </c>
    </row>
    <row r="140" spans="1:31" x14ac:dyDescent="0.2">
      <c r="A140" s="17" t="s">
        <v>784</v>
      </c>
      <c r="B140" s="30">
        <v>1184845</v>
      </c>
      <c r="C140" s="23" t="s">
        <v>990</v>
      </c>
      <c r="D140" s="30" t="s">
        <v>785</v>
      </c>
      <c r="E140" s="18" t="s">
        <v>786</v>
      </c>
      <c r="F140" s="24">
        <v>33465430.010000002</v>
      </c>
      <c r="G140" s="24">
        <v>16816799</v>
      </c>
      <c r="H140" s="18" t="s">
        <v>513</v>
      </c>
      <c r="I140" s="18">
        <v>20220927</v>
      </c>
      <c r="J140" s="18" t="s">
        <v>79</v>
      </c>
      <c r="K140" s="18" t="s">
        <v>299</v>
      </c>
      <c r="L140" s="18" t="s">
        <v>77</v>
      </c>
      <c r="M140" s="34" t="s">
        <v>66</v>
      </c>
      <c r="P140" s="18" t="s">
        <v>81</v>
      </c>
      <c r="AB140" s="36">
        <v>243205</v>
      </c>
      <c r="AC140" s="36">
        <v>460545.5</v>
      </c>
      <c r="AD140" s="36">
        <v>367</v>
      </c>
      <c r="AE140" s="23">
        <v>6</v>
      </c>
    </row>
    <row r="141" spans="1:31" x14ac:dyDescent="0.2">
      <c r="A141" s="17" t="s">
        <v>796</v>
      </c>
      <c r="B141" s="30">
        <v>1184670</v>
      </c>
      <c r="C141" s="23" t="s">
        <v>990</v>
      </c>
      <c r="D141" s="30" t="s">
        <v>797</v>
      </c>
      <c r="E141" s="18" t="s">
        <v>798</v>
      </c>
      <c r="F141" s="24">
        <v>189668555.09999999</v>
      </c>
      <c r="G141" s="24">
        <v>117079355</v>
      </c>
      <c r="H141" s="18" t="s">
        <v>513</v>
      </c>
      <c r="I141" s="18">
        <v>20220524</v>
      </c>
      <c r="J141" s="18" t="s">
        <v>91</v>
      </c>
      <c r="L141" s="18" t="s">
        <v>77</v>
      </c>
      <c r="M141" s="34" t="s">
        <v>66</v>
      </c>
      <c r="O141" s="18" t="s">
        <v>118</v>
      </c>
      <c r="P141" s="18" t="s">
        <v>81</v>
      </c>
      <c r="AB141" s="36">
        <v>79749448.5</v>
      </c>
      <c r="AC141" s="36">
        <v>107518782</v>
      </c>
      <c r="AD141" s="36">
        <v>35362</v>
      </c>
      <c r="AE141" s="23">
        <v>8</v>
      </c>
    </row>
    <row r="142" spans="1:31" x14ac:dyDescent="0.2">
      <c r="A142" s="17" t="s">
        <v>818</v>
      </c>
      <c r="B142" s="30">
        <v>1181905</v>
      </c>
      <c r="C142" s="23" t="s">
        <v>990</v>
      </c>
      <c r="D142" s="30" t="s">
        <v>819</v>
      </c>
      <c r="E142" s="18" t="s">
        <v>820</v>
      </c>
      <c r="F142" s="24">
        <v>10055320.199999999</v>
      </c>
      <c r="G142" s="24">
        <v>33517734</v>
      </c>
      <c r="H142" s="18" t="s">
        <v>513</v>
      </c>
      <c r="I142" s="18">
        <v>20220322</v>
      </c>
      <c r="J142" s="18" t="s">
        <v>84</v>
      </c>
      <c r="L142" s="18" t="s">
        <v>188</v>
      </c>
      <c r="M142" s="34" t="s">
        <v>19</v>
      </c>
      <c r="P142" s="18" t="s">
        <v>81</v>
      </c>
      <c r="R142" s="18" t="s">
        <v>189</v>
      </c>
      <c r="S142" s="18" t="s">
        <v>188</v>
      </c>
      <c r="Z142" s="19" t="s">
        <v>348</v>
      </c>
      <c r="AB142" s="36">
        <v>13153869</v>
      </c>
      <c r="AC142" s="36">
        <v>3678291</v>
      </c>
      <c r="AD142" s="36">
        <v>1724.5</v>
      </c>
      <c r="AE142" s="23">
        <v>10</v>
      </c>
    </row>
    <row r="143" spans="1:31" x14ac:dyDescent="0.2">
      <c r="A143" s="17" t="s">
        <v>842</v>
      </c>
      <c r="B143" s="30">
        <v>1185055</v>
      </c>
      <c r="C143" s="23" t="s">
        <v>990</v>
      </c>
      <c r="D143" s="30" t="s">
        <v>843</v>
      </c>
      <c r="E143" s="18" t="s">
        <v>844</v>
      </c>
      <c r="F143" s="24">
        <v>51777289.399999999</v>
      </c>
      <c r="G143" s="24">
        <v>27987724</v>
      </c>
      <c r="H143" s="18" t="s">
        <v>513</v>
      </c>
      <c r="I143" s="18">
        <v>20220425</v>
      </c>
      <c r="J143" s="18" t="s">
        <v>91</v>
      </c>
      <c r="L143" s="18" t="s">
        <v>77</v>
      </c>
      <c r="M143" s="34" t="s">
        <v>66</v>
      </c>
      <c r="P143" s="18" t="s">
        <v>81</v>
      </c>
      <c r="AB143" s="36">
        <v>3661105.5</v>
      </c>
      <c r="AC143" s="36">
        <v>4882108.5</v>
      </c>
      <c r="AD143" s="36">
        <v>2450.5</v>
      </c>
      <c r="AE143" s="23">
        <v>9</v>
      </c>
    </row>
    <row r="144" spans="1:31" x14ac:dyDescent="0.2">
      <c r="A144" s="17" t="s">
        <v>854</v>
      </c>
      <c r="B144" s="30">
        <v>1181106</v>
      </c>
      <c r="C144" s="23" t="s">
        <v>990</v>
      </c>
      <c r="D144" s="30" t="s">
        <v>855</v>
      </c>
      <c r="E144" s="18" t="s">
        <v>856</v>
      </c>
      <c r="F144" s="24">
        <v>8016606.29</v>
      </c>
      <c r="G144" s="24">
        <v>72878239</v>
      </c>
      <c r="H144" s="18" t="s">
        <v>513</v>
      </c>
      <c r="I144" s="18">
        <v>20220224</v>
      </c>
      <c r="J144" s="18" t="s">
        <v>71</v>
      </c>
      <c r="L144" s="18" t="s">
        <v>77</v>
      </c>
      <c r="M144" s="34" t="s">
        <v>66</v>
      </c>
      <c r="P144" s="18" t="s">
        <v>81</v>
      </c>
      <c r="W144" s="18" t="s">
        <v>73</v>
      </c>
      <c r="AB144" s="36">
        <v>8382248</v>
      </c>
      <c r="AC144" s="36">
        <v>3171911.5</v>
      </c>
      <c r="AD144" s="36">
        <v>1948.5</v>
      </c>
      <c r="AE144" s="23">
        <v>11</v>
      </c>
    </row>
    <row r="145" spans="1:31" x14ac:dyDescent="0.2">
      <c r="A145" s="17" t="s">
        <v>863</v>
      </c>
      <c r="B145" s="30">
        <v>1182910</v>
      </c>
      <c r="C145" s="23" t="s">
        <v>990</v>
      </c>
      <c r="D145" s="30" t="s">
        <v>864</v>
      </c>
      <c r="E145" s="18" t="s">
        <v>865</v>
      </c>
      <c r="F145" s="24">
        <v>5892705.7599999998</v>
      </c>
      <c r="G145" s="24">
        <v>147317644</v>
      </c>
      <c r="H145" s="18" t="s">
        <v>513</v>
      </c>
      <c r="I145" s="18">
        <v>20220804</v>
      </c>
      <c r="J145" s="18" t="s">
        <v>71</v>
      </c>
      <c r="L145" s="18" t="s">
        <v>72</v>
      </c>
      <c r="M145" s="34" t="s">
        <v>66</v>
      </c>
      <c r="P145" s="18" t="s">
        <v>81</v>
      </c>
      <c r="T145" s="18" t="s">
        <v>81</v>
      </c>
      <c r="W145" s="18" t="s">
        <v>112</v>
      </c>
      <c r="AB145" s="36">
        <v>1914636</v>
      </c>
      <c r="AC145" s="36">
        <v>98010</v>
      </c>
      <c r="AD145" s="36">
        <v>136</v>
      </c>
      <c r="AE145" s="23">
        <v>5</v>
      </c>
    </row>
    <row r="146" spans="1:31" x14ac:dyDescent="0.2">
      <c r="A146" s="17" t="s">
        <v>866</v>
      </c>
      <c r="B146" s="30">
        <v>1184790</v>
      </c>
      <c r="C146" s="23" t="s">
        <v>990</v>
      </c>
      <c r="D146" s="30" t="s">
        <v>867</v>
      </c>
      <c r="E146" s="18" t="s">
        <v>868</v>
      </c>
      <c r="F146" s="24">
        <v>24897988.440000001</v>
      </c>
      <c r="G146" s="24">
        <v>15960249</v>
      </c>
      <c r="H146" s="18" t="s">
        <v>513</v>
      </c>
      <c r="I146" s="18">
        <v>20220119</v>
      </c>
      <c r="J146" s="18" t="s">
        <v>84</v>
      </c>
      <c r="L146" s="18" t="s">
        <v>77</v>
      </c>
      <c r="M146" s="34" t="s">
        <v>66</v>
      </c>
      <c r="P146" s="18" t="s">
        <v>81</v>
      </c>
      <c r="Z146" s="19" t="s">
        <v>116</v>
      </c>
      <c r="AB146" s="36">
        <v>2165356.5</v>
      </c>
      <c r="AC146" s="36">
        <v>6677634</v>
      </c>
      <c r="AD146" s="36">
        <v>3397.5</v>
      </c>
      <c r="AE146" s="23">
        <v>12</v>
      </c>
    </row>
    <row r="147" spans="1:31" x14ac:dyDescent="0.2">
      <c r="A147" s="17" t="s">
        <v>913</v>
      </c>
      <c r="B147" s="30">
        <v>1184945</v>
      </c>
      <c r="C147" s="23" t="s">
        <v>990</v>
      </c>
      <c r="D147" s="30" t="s">
        <v>914</v>
      </c>
      <c r="E147" s="18" t="s">
        <v>915</v>
      </c>
      <c r="F147" s="24">
        <v>18118258.300000001</v>
      </c>
      <c r="G147" s="24">
        <v>10657799</v>
      </c>
      <c r="H147" s="18" t="s">
        <v>513</v>
      </c>
      <c r="I147" s="18">
        <v>20220202</v>
      </c>
      <c r="J147" s="18" t="s">
        <v>71</v>
      </c>
      <c r="K147" s="18" t="s">
        <v>108</v>
      </c>
      <c r="L147" s="18" t="s">
        <v>77</v>
      </c>
      <c r="M147" s="34" t="s">
        <v>66</v>
      </c>
      <c r="P147" s="18" t="s">
        <v>81</v>
      </c>
      <c r="W147" s="18" t="s">
        <v>73</v>
      </c>
      <c r="AB147" s="36">
        <v>398117.5</v>
      </c>
      <c r="AC147" s="36">
        <v>985887.5</v>
      </c>
      <c r="AD147" s="36">
        <v>765.5</v>
      </c>
      <c r="AE147" s="23">
        <v>11</v>
      </c>
    </row>
    <row r="148" spans="1:31" x14ac:dyDescent="0.2">
      <c r="A148" s="17" t="s">
        <v>925</v>
      </c>
      <c r="B148" s="30">
        <v>1183155</v>
      </c>
      <c r="C148" s="23" t="s">
        <v>990</v>
      </c>
      <c r="D148" s="30" t="s">
        <v>926</v>
      </c>
      <c r="E148" s="18" t="s">
        <v>927</v>
      </c>
      <c r="F148" s="24">
        <v>25557873.120000001</v>
      </c>
      <c r="G148" s="24">
        <v>82444752</v>
      </c>
      <c r="H148" s="18" t="s">
        <v>513</v>
      </c>
      <c r="I148" s="18">
        <v>20220107</v>
      </c>
      <c r="J148" s="18" t="s">
        <v>110</v>
      </c>
      <c r="L148" s="18" t="s">
        <v>77</v>
      </c>
      <c r="M148" s="34" t="s">
        <v>66</v>
      </c>
      <c r="O148" s="18" t="s">
        <v>106</v>
      </c>
      <c r="P148" s="18" t="s">
        <v>81</v>
      </c>
      <c r="U148" s="18" t="s">
        <v>84</v>
      </c>
      <c r="V148" s="18" t="s">
        <v>191</v>
      </c>
      <c r="AB148" s="36">
        <v>1674233</v>
      </c>
      <c r="AC148" s="36">
        <v>654107</v>
      </c>
      <c r="AD148" s="36">
        <v>350</v>
      </c>
      <c r="AE148" s="23">
        <v>12</v>
      </c>
    </row>
    <row r="149" spans="1:31" x14ac:dyDescent="0.2">
      <c r="A149" s="17" t="s">
        <v>928</v>
      </c>
      <c r="B149" s="30">
        <v>1184855</v>
      </c>
      <c r="C149" s="23" t="s">
        <v>990</v>
      </c>
      <c r="D149" s="30" t="s">
        <v>929</v>
      </c>
      <c r="E149" s="18" t="s">
        <v>930</v>
      </c>
      <c r="F149" s="24">
        <v>1096534.9350000001</v>
      </c>
      <c r="G149" s="24">
        <v>73102329</v>
      </c>
      <c r="H149" s="18" t="s">
        <v>513</v>
      </c>
      <c r="I149" s="18">
        <v>20220323</v>
      </c>
      <c r="J149" s="18" t="s">
        <v>84</v>
      </c>
      <c r="L149" s="18" t="s">
        <v>72</v>
      </c>
      <c r="M149" s="34" t="s">
        <v>66</v>
      </c>
      <c r="O149" s="18" t="s">
        <v>118</v>
      </c>
      <c r="P149" s="18" t="s">
        <v>81</v>
      </c>
      <c r="Z149" s="19" t="s">
        <v>348</v>
      </c>
      <c r="AB149" s="36">
        <v>6939164</v>
      </c>
      <c r="AC149" s="36">
        <v>612375.5</v>
      </c>
      <c r="AD149" s="36">
        <v>780</v>
      </c>
      <c r="AE149" s="23">
        <v>10</v>
      </c>
    </row>
    <row r="150" spans="1:31" x14ac:dyDescent="0.2">
      <c r="A150" s="17" t="s">
        <v>940</v>
      </c>
      <c r="B150" s="30">
        <v>1184290</v>
      </c>
      <c r="C150" s="23" t="s">
        <v>990</v>
      </c>
      <c r="D150" s="30" t="s">
        <v>941</v>
      </c>
      <c r="E150" s="18" t="s">
        <v>942</v>
      </c>
      <c r="F150" s="24">
        <v>5940116.2000000002</v>
      </c>
      <c r="G150" s="24">
        <v>34941860</v>
      </c>
      <c r="H150" s="18" t="s">
        <v>513</v>
      </c>
      <c r="I150" s="18">
        <v>20220714</v>
      </c>
      <c r="J150" s="18" t="s">
        <v>84</v>
      </c>
      <c r="L150" s="18" t="s">
        <v>138</v>
      </c>
      <c r="M150" s="34" t="s">
        <v>138</v>
      </c>
      <c r="P150" s="18" t="s">
        <v>81</v>
      </c>
      <c r="T150" s="18" t="s">
        <v>81</v>
      </c>
      <c r="Z150" s="19" t="s">
        <v>348</v>
      </c>
      <c r="AB150" s="36">
        <v>1093722</v>
      </c>
      <c r="AC150" s="36">
        <v>192221.5</v>
      </c>
      <c r="AD150" s="36">
        <v>312</v>
      </c>
      <c r="AE150" s="23">
        <v>6</v>
      </c>
    </row>
    <row r="151" spans="1:31" x14ac:dyDescent="0.2">
      <c r="A151" s="17" t="s">
        <v>943</v>
      </c>
      <c r="B151" s="30">
        <v>1183076</v>
      </c>
      <c r="C151" s="23" t="s">
        <v>990</v>
      </c>
      <c r="D151" s="30" t="s">
        <v>944</v>
      </c>
      <c r="E151" s="18" t="s">
        <v>945</v>
      </c>
      <c r="F151" s="24">
        <v>22540003.5</v>
      </c>
      <c r="G151" s="24">
        <v>38862075</v>
      </c>
      <c r="H151" s="18" t="s">
        <v>513</v>
      </c>
      <c r="I151" s="18">
        <v>20220413</v>
      </c>
      <c r="J151" s="18" t="s">
        <v>92</v>
      </c>
      <c r="L151" s="18" t="s">
        <v>187</v>
      </c>
      <c r="M151" s="34" t="s">
        <v>19</v>
      </c>
      <c r="P151" s="18" t="s">
        <v>81</v>
      </c>
      <c r="R151" s="18" t="s">
        <v>906</v>
      </c>
      <c r="S151" s="18" t="s">
        <v>187</v>
      </c>
      <c r="X151" s="18" t="s">
        <v>94</v>
      </c>
      <c r="AB151" s="36">
        <v>3286113</v>
      </c>
      <c r="AC151" s="36">
        <v>1729600.5</v>
      </c>
      <c r="AD151" s="36">
        <v>604</v>
      </c>
      <c r="AE151" s="23">
        <v>9</v>
      </c>
    </row>
    <row r="152" spans="1:31" x14ac:dyDescent="0.2">
      <c r="A152" s="17" t="s">
        <v>946</v>
      </c>
      <c r="B152" s="30">
        <v>1183690</v>
      </c>
      <c r="C152" s="23" t="s">
        <v>990</v>
      </c>
      <c r="D152" s="30" t="s">
        <v>947</v>
      </c>
      <c r="E152" s="18" t="s">
        <v>948</v>
      </c>
      <c r="F152" s="24">
        <v>6364478.0800000001</v>
      </c>
      <c r="G152" s="24">
        <v>79555976</v>
      </c>
      <c r="H152" s="18" t="s">
        <v>513</v>
      </c>
      <c r="I152" s="18">
        <v>20220105</v>
      </c>
      <c r="J152" s="18" t="s">
        <v>91</v>
      </c>
      <c r="L152" s="18" t="s">
        <v>72</v>
      </c>
      <c r="M152" s="34" t="s">
        <v>66</v>
      </c>
      <c r="O152" s="18" t="s">
        <v>118</v>
      </c>
      <c r="P152" s="18" t="s">
        <v>81</v>
      </c>
      <c r="AB152" s="36">
        <v>16499690</v>
      </c>
      <c r="AC152" s="36">
        <v>3454696</v>
      </c>
      <c r="AD152" s="36">
        <v>1756.5</v>
      </c>
      <c r="AE152" s="23">
        <v>12</v>
      </c>
    </row>
    <row r="153" spans="1:31" x14ac:dyDescent="0.2">
      <c r="A153" s="17" t="s">
        <v>960</v>
      </c>
      <c r="B153" s="30">
        <v>1180840</v>
      </c>
      <c r="C153" s="23" t="s">
        <v>990</v>
      </c>
      <c r="D153" s="30" t="s">
        <v>961</v>
      </c>
      <c r="E153" s="18" t="s">
        <v>962</v>
      </c>
      <c r="F153" s="24">
        <v>8263801.0800000001</v>
      </c>
      <c r="G153" s="24">
        <v>68865009</v>
      </c>
      <c r="H153" s="18" t="s">
        <v>513</v>
      </c>
      <c r="I153" s="18">
        <v>20220622</v>
      </c>
      <c r="J153" s="18" t="s">
        <v>84</v>
      </c>
      <c r="L153" s="18" t="s">
        <v>72</v>
      </c>
      <c r="M153" s="34" t="s">
        <v>66</v>
      </c>
      <c r="P153" s="18" t="s">
        <v>81</v>
      </c>
      <c r="Z153" s="19" t="s">
        <v>348</v>
      </c>
      <c r="AB153" s="36">
        <v>2002625</v>
      </c>
      <c r="AC153" s="36">
        <v>569833</v>
      </c>
      <c r="AD153" s="36">
        <v>412</v>
      </c>
      <c r="AE153" s="23">
        <v>7</v>
      </c>
    </row>
    <row r="154" spans="1:31" x14ac:dyDescent="0.2">
      <c r="A154" s="17" t="s">
        <v>963</v>
      </c>
      <c r="B154" s="30">
        <v>1183630</v>
      </c>
      <c r="C154" s="23" t="s">
        <v>990</v>
      </c>
      <c r="D154" s="30" t="s">
        <v>964</v>
      </c>
      <c r="E154" s="18" t="s">
        <v>965</v>
      </c>
      <c r="F154" s="24">
        <v>16037244</v>
      </c>
      <c r="G154" s="24">
        <v>53457480</v>
      </c>
      <c r="H154" s="18" t="s">
        <v>513</v>
      </c>
      <c r="I154" s="18">
        <v>20220419</v>
      </c>
      <c r="J154" s="18" t="s">
        <v>91</v>
      </c>
      <c r="L154" s="18" t="s">
        <v>77</v>
      </c>
      <c r="M154" s="34" t="s">
        <v>66</v>
      </c>
      <c r="O154" s="18" t="s">
        <v>118</v>
      </c>
      <c r="P154" s="18" t="s">
        <v>81</v>
      </c>
      <c r="AB154" s="36">
        <v>3578647</v>
      </c>
      <c r="AC154" s="36">
        <v>1064177</v>
      </c>
      <c r="AD154" s="36">
        <v>954</v>
      </c>
      <c r="AE154" s="23">
        <v>9</v>
      </c>
    </row>
    <row r="155" spans="1:31" x14ac:dyDescent="0.2">
      <c r="A155" s="17" t="s">
        <v>969</v>
      </c>
      <c r="B155" s="30">
        <v>1183196</v>
      </c>
      <c r="C155" s="23" t="s">
        <v>990</v>
      </c>
      <c r="D155" s="30" t="s">
        <v>970</v>
      </c>
      <c r="E155" s="18" t="s">
        <v>971</v>
      </c>
      <c r="F155" s="24">
        <v>6315701.6299999999</v>
      </c>
      <c r="G155" s="24">
        <v>90224309</v>
      </c>
      <c r="H155" s="18" t="s">
        <v>513</v>
      </c>
      <c r="I155" s="18">
        <v>20220714</v>
      </c>
      <c r="J155" s="18" t="s">
        <v>84</v>
      </c>
      <c r="K155" s="18" t="s">
        <v>263</v>
      </c>
      <c r="L155" s="18" t="s">
        <v>87</v>
      </c>
      <c r="M155" s="34" t="s">
        <v>66</v>
      </c>
      <c r="P155" s="18" t="s">
        <v>81</v>
      </c>
      <c r="Z155" s="19" t="s">
        <v>263</v>
      </c>
      <c r="AB155" s="36">
        <v>12466784</v>
      </c>
      <c r="AC155" s="36">
        <v>734689.5</v>
      </c>
      <c r="AD155" s="36">
        <v>677</v>
      </c>
      <c r="AE155" s="23">
        <v>6</v>
      </c>
    </row>
    <row r="156" spans="1:31" x14ac:dyDescent="0.2">
      <c r="A156" s="17" t="s">
        <v>975</v>
      </c>
      <c r="B156" s="30">
        <v>1178825</v>
      </c>
      <c r="C156" s="23" t="s">
        <v>990</v>
      </c>
      <c r="D156" s="30" t="s">
        <v>976</v>
      </c>
      <c r="E156" s="18" t="s">
        <v>977</v>
      </c>
      <c r="F156" s="24">
        <v>9012008.5500000007</v>
      </c>
      <c r="G156" s="24">
        <v>60080057</v>
      </c>
      <c r="H156" s="18" t="s">
        <v>513</v>
      </c>
      <c r="I156" s="18">
        <v>20220510</v>
      </c>
      <c r="J156" s="18" t="s">
        <v>91</v>
      </c>
      <c r="L156" s="18" t="s">
        <v>72</v>
      </c>
      <c r="M156" s="34" t="s">
        <v>66</v>
      </c>
      <c r="O156" s="18" t="s">
        <v>118</v>
      </c>
      <c r="P156" s="18" t="s">
        <v>81</v>
      </c>
      <c r="AB156" s="36">
        <v>5046901</v>
      </c>
      <c r="AC156" s="36">
        <v>599634</v>
      </c>
      <c r="AD156" s="36">
        <v>343.5</v>
      </c>
      <c r="AE156" s="23">
        <v>8</v>
      </c>
    </row>
    <row r="157" spans="1:31" x14ac:dyDescent="0.2">
      <c r="A157" s="17" t="s">
        <v>981</v>
      </c>
      <c r="B157" s="30">
        <v>1185060</v>
      </c>
      <c r="C157" s="23" t="s">
        <v>990</v>
      </c>
      <c r="D157" s="30" t="s">
        <v>982</v>
      </c>
      <c r="E157" s="18" t="s">
        <v>983</v>
      </c>
      <c r="F157" s="24">
        <v>3621004.1</v>
      </c>
      <c r="G157" s="24">
        <v>51728630</v>
      </c>
      <c r="H157" s="18" t="s">
        <v>513</v>
      </c>
      <c r="I157" s="18">
        <v>20220419</v>
      </c>
      <c r="J157" s="18" t="s">
        <v>91</v>
      </c>
      <c r="L157" s="18" t="s">
        <v>77</v>
      </c>
      <c r="M157" s="34" t="s">
        <v>66</v>
      </c>
      <c r="P157" s="18" t="s">
        <v>81</v>
      </c>
      <c r="AB157" s="36">
        <v>7647569.5</v>
      </c>
      <c r="AC157" s="36">
        <v>1115169.5</v>
      </c>
      <c r="AD157" s="36">
        <v>673.5</v>
      </c>
      <c r="AE157" s="23">
        <v>9</v>
      </c>
    </row>
    <row r="158" spans="1:31" x14ac:dyDescent="0.2">
      <c r="A158" s="17" t="s">
        <v>984</v>
      </c>
      <c r="B158" s="30">
        <v>1181991</v>
      </c>
      <c r="C158" s="23" t="s">
        <v>990</v>
      </c>
      <c r="D158" s="30" t="s">
        <v>985</v>
      </c>
      <c r="E158" s="18" t="s">
        <v>986</v>
      </c>
      <c r="F158" s="24">
        <v>1261150</v>
      </c>
      <c r="G158" s="24">
        <v>12611500</v>
      </c>
      <c r="H158" s="18" t="s">
        <v>513</v>
      </c>
      <c r="I158" s="18">
        <v>20220627</v>
      </c>
      <c r="J158" s="18" t="s">
        <v>91</v>
      </c>
      <c r="L158" s="18" t="s">
        <v>77</v>
      </c>
      <c r="M158" s="34" t="s">
        <v>66</v>
      </c>
      <c r="P158" s="18" t="s">
        <v>81</v>
      </c>
      <c r="AB158" s="36">
        <v>393921</v>
      </c>
      <c r="AC158" s="36">
        <v>31677</v>
      </c>
      <c r="AD158" s="36">
        <v>89</v>
      </c>
      <c r="AE158" s="23">
        <v>7</v>
      </c>
    </row>
    <row r="159" spans="1:31" x14ac:dyDescent="0.2">
      <c r="A159" s="17" t="s">
        <v>569</v>
      </c>
      <c r="B159" s="30">
        <v>1134646</v>
      </c>
      <c r="C159" s="23" t="s">
        <v>990</v>
      </c>
      <c r="D159" s="30" t="s">
        <v>570</v>
      </c>
      <c r="E159" s="18" t="s">
        <v>571</v>
      </c>
      <c r="F159" s="24">
        <v>22715040.640000001</v>
      </c>
      <c r="G159" s="24">
        <v>283938008</v>
      </c>
      <c r="H159" s="18" t="s">
        <v>512</v>
      </c>
      <c r="I159" s="18">
        <v>20220809</v>
      </c>
      <c r="J159" s="18" t="s">
        <v>84</v>
      </c>
      <c r="L159" s="18" t="s">
        <v>77</v>
      </c>
      <c r="M159" s="34" t="s">
        <v>66</v>
      </c>
      <c r="O159" s="18" t="s">
        <v>118</v>
      </c>
      <c r="P159" s="18" t="s">
        <v>81</v>
      </c>
      <c r="Z159" s="19" t="s">
        <v>139</v>
      </c>
      <c r="AB159" s="36">
        <v>12460048</v>
      </c>
      <c r="AC159" s="36">
        <v>1363349.5</v>
      </c>
      <c r="AD159" s="36">
        <v>1173</v>
      </c>
      <c r="AE159" s="23">
        <v>5</v>
      </c>
    </row>
    <row r="160" spans="1:31" x14ac:dyDescent="0.2">
      <c r="A160" s="17" t="s">
        <v>700</v>
      </c>
      <c r="B160" s="30">
        <v>24145</v>
      </c>
      <c r="C160" s="23" t="s">
        <v>990</v>
      </c>
      <c r="D160" s="30" t="s">
        <v>701</v>
      </c>
      <c r="E160" s="18" t="s">
        <v>702</v>
      </c>
      <c r="F160" s="24">
        <v>21042917.5</v>
      </c>
      <c r="G160" s="24">
        <v>56872750</v>
      </c>
      <c r="H160" s="18" t="s">
        <v>525</v>
      </c>
      <c r="I160" s="18">
        <v>20220825</v>
      </c>
      <c r="J160" s="18" t="s">
        <v>91</v>
      </c>
      <c r="L160" s="18" t="s">
        <v>87</v>
      </c>
      <c r="M160" s="34" t="s">
        <v>66</v>
      </c>
      <c r="AB160" s="36">
        <v>6340811</v>
      </c>
      <c r="AC160" s="36">
        <v>1797076</v>
      </c>
      <c r="AD160" s="36">
        <v>1010</v>
      </c>
      <c r="AE160" s="23">
        <v>7</v>
      </c>
    </row>
    <row r="161" spans="1:31" x14ac:dyDescent="0.2">
      <c r="A161" s="17" t="s">
        <v>719</v>
      </c>
      <c r="B161" s="30">
        <v>1159670</v>
      </c>
      <c r="C161" s="23" t="s">
        <v>990</v>
      </c>
      <c r="D161" s="30" t="s">
        <v>720</v>
      </c>
      <c r="E161" s="18" t="s">
        <v>721</v>
      </c>
      <c r="F161" s="24">
        <v>44956741.799999997</v>
      </c>
      <c r="G161" s="24">
        <v>74927903</v>
      </c>
      <c r="H161" s="18" t="s">
        <v>525</v>
      </c>
      <c r="I161" s="18">
        <v>20220909</v>
      </c>
      <c r="J161" s="18" t="s">
        <v>91</v>
      </c>
      <c r="L161" s="18" t="s">
        <v>72</v>
      </c>
      <c r="M161" s="34" t="s">
        <v>66</v>
      </c>
      <c r="AB161" s="36">
        <v>27618</v>
      </c>
      <c r="AC161" s="36">
        <v>16090</v>
      </c>
      <c r="AD161" s="36">
        <v>17</v>
      </c>
      <c r="AE161" s="23">
        <v>2</v>
      </c>
    </row>
    <row r="162" spans="1:31" x14ac:dyDescent="0.2">
      <c r="A162" s="17" t="s">
        <v>745</v>
      </c>
      <c r="B162" s="30">
        <v>1097782</v>
      </c>
      <c r="C162" s="23" t="s">
        <v>990</v>
      </c>
      <c r="D162" s="30" t="s">
        <v>746</v>
      </c>
      <c r="E162" s="18" t="s">
        <v>747</v>
      </c>
      <c r="F162" s="24">
        <v>4453911.8099999996</v>
      </c>
      <c r="G162" s="24">
        <v>49487909</v>
      </c>
      <c r="H162" s="18" t="s">
        <v>525</v>
      </c>
      <c r="I162" s="18">
        <v>20220316</v>
      </c>
      <c r="J162" s="18" t="s">
        <v>91</v>
      </c>
      <c r="L162" s="18" t="s">
        <v>72</v>
      </c>
      <c r="M162" s="34" t="s">
        <v>66</v>
      </c>
      <c r="O162" s="18" t="s">
        <v>118</v>
      </c>
      <c r="P162" s="18" t="s">
        <v>81</v>
      </c>
      <c r="AB162" s="36">
        <v>4867800.5</v>
      </c>
      <c r="AC162" s="36">
        <v>808176.5</v>
      </c>
      <c r="AD162" s="36">
        <v>938.5</v>
      </c>
      <c r="AE162" s="23">
        <v>10</v>
      </c>
    </row>
    <row r="163" spans="1:31" x14ac:dyDescent="0.2">
      <c r="A163" s="17" t="s">
        <v>827</v>
      </c>
      <c r="B163" s="30">
        <v>1154680</v>
      </c>
      <c r="C163" s="23" t="s">
        <v>990</v>
      </c>
      <c r="D163" s="30" t="s">
        <v>828</v>
      </c>
      <c r="E163" s="18" t="s">
        <v>829</v>
      </c>
      <c r="F163" s="24">
        <v>16713512.01</v>
      </c>
      <c r="G163" s="24">
        <v>42855159</v>
      </c>
      <c r="H163" s="18" t="s">
        <v>525</v>
      </c>
      <c r="I163" s="18">
        <v>20220622</v>
      </c>
      <c r="J163" s="18" t="s">
        <v>92</v>
      </c>
      <c r="L163" s="18" t="s">
        <v>138</v>
      </c>
      <c r="M163" s="34" t="s">
        <v>138</v>
      </c>
      <c r="P163" s="18" t="s">
        <v>81</v>
      </c>
      <c r="T163" s="18" t="s">
        <v>81</v>
      </c>
      <c r="X163" s="18" t="s">
        <v>94</v>
      </c>
      <c r="AB163" s="36">
        <v>600013</v>
      </c>
      <c r="AC163" s="36">
        <v>259848.5</v>
      </c>
      <c r="AD163" s="36">
        <v>282</v>
      </c>
      <c r="AE163" s="23">
        <v>7</v>
      </c>
    </row>
    <row r="164" spans="1:31" x14ac:dyDescent="0.2">
      <c r="A164" s="17" t="s">
        <v>891</v>
      </c>
      <c r="B164" s="30">
        <v>1023872</v>
      </c>
      <c r="C164" s="23" t="s">
        <v>990</v>
      </c>
      <c r="D164" s="30" t="s">
        <v>892</v>
      </c>
      <c r="E164" s="18" t="s">
        <v>893</v>
      </c>
      <c r="F164" s="24">
        <v>28550893.800000001</v>
      </c>
      <c r="G164" s="24">
        <v>54905565</v>
      </c>
      <c r="H164" s="18" t="s">
        <v>525</v>
      </c>
      <c r="I164" s="18">
        <v>20220317</v>
      </c>
      <c r="J164" s="18" t="s">
        <v>110</v>
      </c>
      <c r="L164" s="18" t="s">
        <v>494</v>
      </c>
      <c r="M164" s="34" t="s">
        <v>120</v>
      </c>
      <c r="U164" s="18" t="s">
        <v>76</v>
      </c>
      <c r="V164" s="18" t="s">
        <v>111</v>
      </c>
      <c r="AB164" s="36">
        <v>2070139.5</v>
      </c>
      <c r="AC164" s="36">
        <v>712197</v>
      </c>
      <c r="AD164" s="36">
        <v>511</v>
      </c>
      <c r="AE164" s="23">
        <v>10</v>
      </c>
    </row>
    <row r="165" spans="1:31" x14ac:dyDescent="0.2">
      <c r="A165" s="17" t="s">
        <v>958</v>
      </c>
      <c r="B165" s="30">
        <v>30052</v>
      </c>
      <c r="C165" s="23" t="s">
        <v>990</v>
      </c>
      <c r="D165" s="30" t="s">
        <v>991</v>
      </c>
      <c r="E165" s="18" t="s">
        <v>959</v>
      </c>
      <c r="F165" s="24">
        <v>15565978.800000001</v>
      </c>
      <c r="G165" s="24">
        <v>51886596</v>
      </c>
      <c r="H165" s="18" t="s">
        <v>525</v>
      </c>
      <c r="I165" s="18">
        <v>20221102</v>
      </c>
      <c r="J165" s="18" t="s">
        <v>91</v>
      </c>
      <c r="L165" s="18" t="s">
        <v>72</v>
      </c>
      <c r="M165" s="34" t="s">
        <v>66</v>
      </c>
      <c r="AB165" s="36">
        <v>178071</v>
      </c>
      <c r="AC165" s="36">
        <v>53315.5</v>
      </c>
      <c r="AD165" s="36">
        <v>61</v>
      </c>
      <c r="AE165" s="23">
        <v>2</v>
      </c>
    </row>
    <row r="166" spans="1:31" x14ac:dyDescent="0.2">
      <c r="A166" s="17" t="s">
        <v>966</v>
      </c>
      <c r="B166" s="30">
        <v>1148390</v>
      </c>
      <c r="C166" s="23" t="s">
        <v>990</v>
      </c>
      <c r="D166" s="30" t="s">
        <v>967</v>
      </c>
      <c r="E166" s="18" t="s">
        <v>968</v>
      </c>
      <c r="F166" s="24">
        <v>12255822.6</v>
      </c>
      <c r="G166" s="24">
        <v>35016636</v>
      </c>
      <c r="H166" s="18" t="s">
        <v>525</v>
      </c>
      <c r="I166" s="18">
        <v>20220928</v>
      </c>
      <c r="J166" s="18" t="s">
        <v>91</v>
      </c>
      <c r="L166" s="18" t="s">
        <v>72</v>
      </c>
      <c r="M166" s="34" t="s">
        <v>66</v>
      </c>
      <c r="P166" s="18" t="s">
        <v>81</v>
      </c>
      <c r="AB166" s="36">
        <v>723005</v>
      </c>
      <c r="AC166" s="36">
        <v>247149</v>
      </c>
      <c r="AD166" s="36">
        <v>175</v>
      </c>
      <c r="AE166" s="23">
        <v>4</v>
      </c>
    </row>
    <row r="167" spans="1:31" x14ac:dyDescent="0.2">
      <c r="A167" s="17" t="s">
        <v>972</v>
      </c>
      <c r="B167" s="30">
        <v>1062227</v>
      </c>
      <c r="C167" s="23" t="s">
        <v>990</v>
      </c>
      <c r="D167" s="30" t="s">
        <v>973</v>
      </c>
      <c r="E167" s="18" t="s">
        <v>974</v>
      </c>
      <c r="F167" s="24">
        <v>31904062.120000001</v>
      </c>
      <c r="G167" s="24">
        <v>113943079</v>
      </c>
      <c r="H167" s="18" t="s">
        <v>525</v>
      </c>
      <c r="I167" s="18">
        <v>20220104</v>
      </c>
      <c r="J167" s="18" t="s">
        <v>84</v>
      </c>
      <c r="L167" s="18" t="s">
        <v>82</v>
      </c>
      <c r="M167" s="34" t="s">
        <v>66</v>
      </c>
      <c r="O167" s="18" t="s">
        <v>118</v>
      </c>
      <c r="Z167" s="19" t="s">
        <v>139</v>
      </c>
      <c r="AB167" s="36">
        <v>8859255</v>
      </c>
      <c r="AC167" s="36">
        <v>3398128</v>
      </c>
      <c r="AD167" s="36">
        <v>2471.5</v>
      </c>
      <c r="AE167" s="23">
        <v>12</v>
      </c>
    </row>
    <row r="168" spans="1:31" x14ac:dyDescent="0.2">
      <c r="A168" s="17" t="s">
        <v>978</v>
      </c>
      <c r="B168" s="30">
        <v>1136050</v>
      </c>
      <c r="C168" s="23" t="s">
        <v>990</v>
      </c>
      <c r="D168" s="30" t="s">
        <v>979</v>
      </c>
      <c r="E168" s="18" t="s">
        <v>980</v>
      </c>
      <c r="F168" s="24">
        <v>40924751.399999999</v>
      </c>
      <c r="G168" s="24">
        <v>31480578</v>
      </c>
      <c r="H168" s="18" t="s">
        <v>525</v>
      </c>
      <c r="I168" s="18">
        <v>20220119</v>
      </c>
      <c r="J168" s="18" t="s">
        <v>91</v>
      </c>
      <c r="L168" s="18" t="s">
        <v>121</v>
      </c>
      <c r="M168" s="34" t="s">
        <v>19</v>
      </c>
      <c r="O168" s="18" t="s">
        <v>106</v>
      </c>
      <c r="R168" s="18" t="s">
        <v>122</v>
      </c>
      <c r="S168" s="18" t="s">
        <v>121</v>
      </c>
      <c r="AB168" s="36">
        <v>699626</v>
      </c>
      <c r="AC168" s="36">
        <v>965531.5</v>
      </c>
      <c r="AD168" s="36">
        <v>1127.5</v>
      </c>
      <c r="AE168" s="23">
        <v>12</v>
      </c>
    </row>
    <row r="169" spans="1:31" x14ac:dyDescent="0.2">
      <c r="A169" s="17" t="s">
        <v>546</v>
      </c>
      <c r="B169" s="30">
        <v>1003651</v>
      </c>
      <c r="C169" s="23" t="s">
        <v>990</v>
      </c>
      <c r="D169" s="30" t="s">
        <v>547</v>
      </c>
      <c r="E169" s="18" t="s">
        <v>548</v>
      </c>
      <c r="F169" s="24">
        <v>12389400</v>
      </c>
      <c r="G169" s="24">
        <v>61947000</v>
      </c>
      <c r="H169" s="18" t="s">
        <v>524</v>
      </c>
      <c r="I169" s="18">
        <v>20221027</v>
      </c>
      <c r="J169" s="18" t="s">
        <v>92</v>
      </c>
      <c r="L169" s="18" t="s">
        <v>419</v>
      </c>
      <c r="M169" s="34" t="s">
        <v>19</v>
      </c>
      <c r="R169" s="18" t="s">
        <v>549</v>
      </c>
      <c r="S169" s="18" t="s">
        <v>419</v>
      </c>
      <c r="X169" s="18" t="s">
        <v>251</v>
      </c>
      <c r="AB169" s="36">
        <v>399836</v>
      </c>
      <c r="AC169" s="36">
        <v>89395.5</v>
      </c>
      <c r="AD169" s="36">
        <v>75</v>
      </c>
      <c r="AE169" s="23">
        <v>3</v>
      </c>
    </row>
    <row r="170" spans="1:31" x14ac:dyDescent="0.2">
      <c r="A170" s="17" t="s">
        <v>669</v>
      </c>
      <c r="B170" s="30">
        <v>34561</v>
      </c>
      <c r="C170" s="23" t="s">
        <v>990</v>
      </c>
      <c r="D170" s="30" t="s">
        <v>670</v>
      </c>
      <c r="E170" s="18" t="s">
        <v>671</v>
      </c>
      <c r="F170" s="24">
        <v>6860201.4000000004</v>
      </c>
      <c r="G170" s="24">
        <v>91469352</v>
      </c>
      <c r="H170" s="18" t="s">
        <v>524</v>
      </c>
      <c r="I170" s="18">
        <v>20220304</v>
      </c>
      <c r="J170" s="18" t="s">
        <v>71</v>
      </c>
      <c r="L170" s="18" t="s">
        <v>72</v>
      </c>
      <c r="M170" s="34" t="s">
        <v>66</v>
      </c>
      <c r="O170" s="18" t="s">
        <v>118</v>
      </c>
      <c r="W170" s="18" t="s">
        <v>73</v>
      </c>
      <c r="AB170" s="36">
        <v>4658926</v>
      </c>
      <c r="AC170" s="36">
        <v>689050.5</v>
      </c>
      <c r="AD170" s="36">
        <v>369</v>
      </c>
      <c r="AE170" s="23">
        <v>10</v>
      </c>
    </row>
    <row r="171" spans="1:31" x14ac:dyDescent="0.2">
      <c r="A171" s="17" t="s">
        <v>888</v>
      </c>
      <c r="B171" s="30">
        <v>30787</v>
      </c>
      <c r="C171" s="23" t="s">
        <v>990</v>
      </c>
      <c r="D171" s="30" t="s">
        <v>889</v>
      </c>
      <c r="E171" s="18" t="s">
        <v>890</v>
      </c>
      <c r="F171" s="24">
        <v>6596243.4000000004</v>
      </c>
      <c r="G171" s="24">
        <v>43974956</v>
      </c>
      <c r="H171" s="18" t="s">
        <v>524</v>
      </c>
      <c r="I171" s="18">
        <v>20220518</v>
      </c>
      <c r="J171" s="18" t="s">
        <v>91</v>
      </c>
      <c r="L171" s="18" t="s">
        <v>72</v>
      </c>
      <c r="M171" s="34" t="s">
        <v>66</v>
      </c>
      <c r="AB171" s="36">
        <v>280751</v>
      </c>
      <c r="AC171" s="36">
        <v>58356</v>
      </c>
      <c r="AD171" s="36">
        <v>83</v>
      </c>
      <c r="AE171" s="23">
        <v>6</v>
      </c>
    </row>
  </sheetData>
  <autoFilter ref="A10:AE171">
    <sortState ref="A11:AG171">
      <sortCondition ref="H10:H171"/>
    </sortState>
  </autoFilter>
  <phoneticPr fontId="6" type="noConversion"/>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TSX New Issuers Dec 2022</vt:lpstr>
      <vt:lpstr>TSXV New Issuers Dec 2022</vt:lpstr>
      <vt:lpstr>TSX_2012</vt:lpstr>
      <vt:lpstr>TSXV_2012</vt:lpstr>
    </vt:vector>
  </TitlesOfParts>
  <Company>TSX Group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TSX Group Inc.</dc:creator>
  <cp:lastModifiedBy>Cheryl Mascarenhas</cp:lastModifiedBy>
  <dcterms:created xsi:type="dcterms:W3CDTF">2012-10-12T19:37:14Z</dcterms:created>
  <dcterms:modified xsi:type="dcterms:W3CDTF">2023-01-16T18:23:12Z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{F923EDEE-0537-42CE-BA9F-51E936965D43}</vt:lpwstr>
  </property>
</Properties>
</file>